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ecure_Documents\Virus_Masterlist_Update\Working\"/>
    </mc:Choice>
  </mc:AlternateContent>
  <bookViews>
    <workbookView xWindow="0" yWindow="0" windowWidth="38400" windowHeight="17730" tabRatio="462"/>
  </bookViews>
  <sheets>
    <sheet name="PerVirus" sheetId="6" r:id="rId1"/>
    <sheet name="PerContig" sheetId="5" r:id="rId2"/>
  </sheets>
  <definedNames>
    <definedName name="_xlnm.Print_Area" localSheetId="0">PerVirus!$A$1:$X$27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5" l="1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U30" i="5"/>
  <c r="BV30" i="5"/>
  <c r="BW30" i="5"/>
  <c r="BX30" i="5"/>
  <c r="BY30" i="5"/>
  <c r="BZ30" i="5"/>
  <c r="CA30" i="5"/>
  <c r="CB30" i="5"/>
  <c r="CC30" i="5"/>
  <c r="CD30" i="5"/>
  <c r="CE30" i="5"/>
  <c r="CF30" i="5"/>
  <c r="CG30" i="5"/>
  <c r="CH30" i="5"/>
  <c r="CI30" i="5"/>
  <c r="CJ30" i="5"/>
  <c r="CK30" i="5"/>
  <c r="CL30" i="5"/>
  <c r="CM30" i="5"/>
  <c r="CN30" i="5"/>
  <c r="CO30" i="5"/>
  <c r="CP30" i="5"/>
  <c r="CQ30" i="5"/>
  <c r="CR30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CD35" i="5"/>
  <c r="CE35" i="5"/>
  <c r="CF35" i="5"/>
  <c r="CG35" i="5"/>
  <c r="CH35" i="5"/>
  <c r="CI35" i="5"/>
  <c r="CJ35" i="5"/>
  <c r="CK35" i="5"/>
  <c r="CL35" i="5"/>
  <c r="CM35" i="5"/>
  <c r="CN35" i="5"/>
  <c r="CO35" i="5"/>
  <c r="CP35" i="5"/>
  <c r="CQ35" i="5"/>
  <c r="CR35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CD38" i="5"/>
  <c r="CE38" i="5"/>
  <c r="CF38" i="5"/>
  <c r="CG38" i="5"/>
  <c r="CH38" i="5"/>
  <c r="CI38" i="5"/>
  <c r="CJ38" i="5"/>
  <c r="CK38" i="5"/>
  <c r="CL38" i="5"/>
  <c r="CM38" i="5"/>
  <c r="CN38" i="5"/>
  <c r="CO38" i="5"/>
  <c r="CP38" i="5"/>
  <c r="CQ38" i="5"/>
  <c r="CR38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E41" i="5"/>
  <c r="CF41" i="5"/>
  <c r="CG41" i="5"/>
  <c r="CH41" i="5"/>
  <c r="CI41" i="5"/>
  <c r="CJ41" i="5"/>
  <c r="CK41" i="5"/>
  <c r="CL41" i="5"/>
  <c r="CM41" i="5"/>
  <c r="CN41" i="5"/>
  <c r="CO41" i="5"/>
  <c r="CP41" i="5"/>
  <c r="CQ41" i="5"/>
  <c r="CR41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BX43" i="5"/>
  <c r="BY43" i="5"/>
  <c r="BZ43" i="5"/>
  <c r="CA43" i="5"/>
  <c r="CB43" i="5"/>
  <c r="CC43" i="5"/>
  <c r="CD43" i="5"/>
  <c r="CE43" i="5"/>
  <c r="CF43" i="5"/>
  <c r="CG43" i="5"/>
  <c r="CH43" i="5"/>
  <c r="CI43" i="5"/>
  <c r="CJ43" i="5"/>
  <c r="CK43" i="5"/>
  <c r="CL43" i="5"/>
  <c r="CM43" i="5"/>
  <c r="CN43" i="5"/>
  <c r="CO43" i="5"/>
  <c r="CP43" i="5"/>
  <c r="CQ43" i="5"/>
  <c r="CR4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P44" i="5"/>
  <c r="CQ44" i="5"/>
  <c r="CR44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BX45" i="5"/>
  <c r="BY45" i="5"/>
  <c r="BZ45" i="5"/>
  <c r="CA45" i="5"/>
  <c r="CB45" i="5"/>
  <c r="CC45" i="5"/>
  <c r="CD45" i="5"/>
  <c r="CE45" i="5"/>
  <c r="CF45" i="5"/>
  <c r="CG45" i="5"/>
  <c r="CH45" i="5"/>
  <c r="CI45" i="5"/>
  <c r="CJ45" i="5"/>
  <c r="CK45" i="5"/>
  <c r="CL45" i="5"/>
  <c r="CM45" i="5"/>
  <c r="CN45" i="5"/>
  <c r="CO45" i="5"/>
  <c r="CP45" i="5"/>
  <c r="CQ45" i="5"/>
  <c r="CR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CD46" i="5"/>
  <c r="CE46" i="5"/>
  <c r="CF46" i="5"/>
  <c r="CG46" i="5"/>
  <c r="CH46" i="5"/>
  <c r="CI46" i="5"/>
  <c r="CJ46" i="5"/>
  <c r="CK46" i="5"/>
  <c r="CL46" i="5"/>
  <c r="CM46" i="5"/>
  <c r="CN46" i="5"/>
  <c r="CO46" i="5"/>
  <c r="CP46" i="5"/>
  <c r="CQ46" i="5"/>
  <c r="CR46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BL50" i="5"/>
  <c r="BM50" i="5"/>
  <c r="BN50" i="5"/>
  <c r="BO50" i="5"/>
  <c r="BP50" i="5"/>
  <c r="BQ50" i="5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CP50" i="5"/>
  <c r="CQ50" i="5"/>
  <c r="CR50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CP51" i="5"/>
  <c r="CQ51" i="5"/>
  <c r="CR51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BL52" i="5"/>
  <c r="BM52" i="5"/>
  <c r="BN52" i="5"/>
  <c r="BO52" i="5"/>
  <c r="BP52" i="5"/>
  <c r="BQ52" i="5"/>
  <c r="BR52" i="5"/>
  <c r="BS52" i="5"/>
  <c r="BT52" i="5"/>
  <c r="BU52" i="5"/>
  <c r="BV52" i="5"/>
  <c r="BW52" i="5"/>
  <c r="BX52" i="5"/>
  <c r="BY52" i="5"/>
  <c r="BZ52" i="5"/>
  <c r="CA52" i="5"/>
  <c r="CB52" i="5"/>
  <c r="CC52" i="5"/>
  <c r="CD52" i="5"/>
  <c r="CE52" i="5"/>
  <c r="CF52" i="5"/>
  <c r="CG52" i="5"/>
  <c r="CH52" i="5"/>
  <c r="CI52" i="5"/>
  <c r="CJ52" i="5"/>
  <c r="CK52" i="5"/>
  <c r="CL52" i="5"/>
  <c r="CM52" i="5"/>
  <c r="CN52" i="5"/>
  <c r="CO52" i="5"/>
  <c r="CP52" i="5"/>
  <c r="CQ52" i="5"/>
  <c r="CR52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L53" i="5"/>
  <c r="BM53" i="5"/>
  <c r="BN53" i="5"/>
  <c r="BO53" i="5"/>
  <c r="BP53" i="5"/>
  <c r="BQ53" i="5"/>
  <c r="BR53" i="5"/>
  <c r="BS53" i="5"/>
  <c r="BT53" i="5"/>
  <c r="BU53" i="5"/>
  <c r="BV53" i="5"/>
  <c r="BW53" i="5"/>
  <c r="BX53" i="5"/>
  <c r="BY53" i="5"/>
  <c r="BZ53" i="5"/>
  <c r="CA53" i="5"/>
  <c r="CB53" i="5"/>
  <c r="CC53" i="5"/>
  <c r="CD53" i="5"/>
  <c r="CE53" i="5"/>
  <c r="CF53" i="5"/>
  <c r="CG53" i="5"/>
  <c r="CH53" i="5"/>
  <c r="CI53" i="5"/>
  <c r="CJ53" i="5"/>
  <c r="CK53" i="5"/>
  <c r="CL53" i="5"/>
  <c r="CM53" i="5"/>
  <c r="CN53" i="5"/>
  <c r="CO53" i="5"/>
  <c r="CP53" i="5"/>
  <c r="CQ53" i="5"/>
  <c r="CR53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BL54" i="5"/>
  <c r="BM54" i="5"/>
  <c r="BN54" i="5"/>
  <c r="BO54" i="5"/>
  <c r="BP54" i="5"/>
  <c r="BQ54" i="5"/>
  <c r="BR54" i="5"/>
  <c r="BS54" i="5"/>
  <c r="BT54" i="5"/>
  <c r="BU54" i="5"/>
  <c r="BV54" i="5"/>
  <c r="BW54" i="5"/>
  <c r="BX54" i="5"/>
  <c r="BY54" i="5"/>
  <c r="BZ54" i="5"/>
  <c r="CA54" i="5"/>
  <c r="CB54" i="5"/>
  <c r="CC54" i="5"/>
  <c r="CD54" i="5"/>
  <c r="CE54" i="5"/>
  <c r="CF54" i="5"/>
  <c r="CG54" i="5"/>
  <c r="CH54" i="5"/>
  <c r="CI54" i="5"/>
  <c r="CJ54" i="5"/>
  <c r="CK54" i="5"/>
  <c r="CL54" i="5"/>
  <c r="CM54" i="5"/>
  <c r="CN54" i="5"/>
  <c r="CO54" i="5"/>
  <c r="CP54" i="5"/>
  <c r="CQ54" i="5"/>
  <c r="CR54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CP55" i="5"/>
  <c r="CQ55" i="5"/>
  <c r="CR55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30" i="5"/>
</calcChain>
</file>

<file path=xl/sharedStrings.xml><?xml version="1.0" encoding="utf-8"?>
<sst xmlns="http://schemas.openxmlformats.org/spreadsheetml/2006/main" count="426" uniqueCount="285">
  <si>
    <t>SRR1197405</t>
  </si>
  <si>
    <t>SRR1197466</t>
  </si>
  <si>
    <t>SRR1197404</t>
  </si>
  <si>
    <t>SRR1197403</t>
  </si>
  <si>
    <t>SRR1197278</t>
  </si>
  <si>
    <t>SRR1197410</t>
  </si>
  <si>
    <t>SRR1197282</t>
  </si>
  <si>
    <t>SRR1197407</t>
  </si>
  <si>
    <t>SRR1197402</t>
  </si>
  <si>
    <t>SRR1197283</t>
  </si>
  <si>
    <t>SRR1197280</t>
  </si>
  <si>
    <t>SRR1197406</t>
  </si>
  <si>
    <t>SRR1197281</t>
  </si>
  <si>
    <t>SRR1197459</t>
  </si>
  <si>
    <t>SRR1197277</t>
  </si>
  <si>
    <t>SRR1197401</t>
  </si>
  <si>
    <t>SRR1197396</t>
  </si>
  <si>
    <t>SRR1197400</t>
  </si>
  <si>
    <t>SRR1197284</t>
  </si>
  <si>
    <t>SRR1197397</t>
  </si>
  <si>
    <t>SRR1197399</t>
  </si>
  <si>
    <t>SRR500470</t>
  </si>
  <si>
    <t>SRR070269</t>
  </si>
  <si>
    <t>SRR1197409</t>
  </si>
  <si>
    <t>SRR1197395</t>
  </si>
  <si>
    <t>SRR1197398</t>
  </si>
  <si>
    <t>NC_012958.1_Drosophila_A_virus</t>
  </si>
  <si>
    <t>KP969946.1_Drosophila_A_virus_isolate_LJ35</t>
  </si>
  <si>
    <t>KP969930.1_Drosophila_A_virus_isolate_GEO01</t>
  </si>
  <si>
    <t>KP969912.1_Drosophila_A_virus_isolate_K19</t>
  </si>
  <si>
    <t>KP969908.1_Drosophila_A_virus_isolate_MAT03</t>
  </si>
  <si>
    <t>NC_001834.1_Drosophila_C_virus</t>
  </si>
  <si>
    <t>NC_004177.1_Drosophila_X_virus_SA</t>
  </si>
  <si>
    <t>NC_004169.1_Drosophila_X_virus_SB</t>
  </si>
  <si>
    <t>NC_007919.3_Nora_virus</t>
  </si>
  <si>
    <t>JX220408.1_Nora_virus_isolate_FR1</t>
  </si>
  <si>
    <t>KP970094.1_Nora_virus_isolate_K02</t>
  </si>
  <si>
    <t>KP970098.1_Nora_virus_isolate_AM04</t>
  </si>
  <si>
    <t>KP970100.1_Nora_virus_isolate_GEO58</t>
  </si>
  <si>
    <t>KP970105.1_Nora_virus_isolate_MAT23</t>
  </si>
  <si>
    <t>GQ342966.1_Dmel_American_nodavirus_SRNA2</t>
  </si>
  <si>
    <t>GQ342965.1_Dmel_American_nodavirus_SRNA1</t>
  </si>
  <si>
    <t>GQ342962.1_Dmel_birnavirus_SA</t>
  </si>
  <si>
    <t>GQ342963.1_Dmel_birnavirus_SB</t>
  </si>
  <si>
    <t>NC_013499.1_Dmel_totivirus</t>
  </si>
  <si>
    <t>KF242510.1_Drosophila_subobscura_Nora_virus</t>
  </si>
  <si>
    <t>KF242511.1_Drosophila_immigrans_Nora_virus</t>
  </si>
  <si>
    <t>KP714098.1_Bloomfield_virus_S10</t>
  </si>
  <si>
    <t>KP714097.1_Bloomfield_virus_S09</t>
  </si>
  <si>
    <t>KP714096.1_Bloomfield_virus_S08</t>
  </si>
  <si>
    <t>KP714095.1_Bloomfield_virus_S07</t>
  </si>
  <si>
    <t>KP714094.1_Bloomfield_virus_S06</t>
  </si>
  <si>
    <t>KP714093.1_Bloomfield_virus_S05</t>
  </si>
  <si>
    <t>KP714092.1_Bloomfield_virus_S04</t>
  </si>
  <si>
    <t>KP714091.1_Bloomfield_virus_S02</t>
  </si>
  <si>
    <t>KP714090.1_Bloomfield_virus_S01</t>
  </si>
  <si>
    <t>Bloomfield_virus_S01_from_SRR518493</t>
  </si>
  <si>
    <t>Bloomfield_virus_S02_from_SRR518493</t>
  </si>
  <si>
    <t>Bloomfield_virus_S03_from_SRR518493</t>
  </si>
  <si>
    <t>Bloomfield_virus_S04_from_SRR518493</t>
  </si>
  <si>
    <t>Bloomfield_virus_S05_from_SRR518493</t>
  </si>
  <si>
    <t>Bloomfield_virus_S06_from_SRR518493</t>
  </si>
  <si>
    <t>Bloomfield_virus_S07_from_SRR518493</t>
  </si>
  <si>
    <t>Bloomfield_virus_S08_from_SRR518493</t>
  </si>
  <si>
    <t>Bloomfield_virus_S09_from_SRR518493</t>
  </si>
  <si>
    <t>Bloomfield_virus_S10_from_SRR51849</t>
  </si>
  <si>
    <t>KP714072.1_Thika_virus</t>
  </si>
  <si>
    <t>KP714070.1_Newfield</t>
  </si>
  <si>
    <t>Newfield_virus_from_SRR499790</t>
  </si>
  <si>
    <t>Bloomfield_s1-like_SRR346732_Dkikkawai</t>
  </si>
  <si>
    <t>Bloomfield_s2-like_SRR166833_1.SRR166835_1_Dmojavensis</t>
  </si>
  <si>
    <t>Totivirus-like_SRR1197466_ModEncode_Cell_Culture</t>
  </si>
  <si>
    <t>KU754533.1_Soudat_virus_S1</t>
  </si>
  <si>
    <t>KU754532.1_Soudat_virus_S5</t>
  </si>
  <si>
    <t>KU754531.1_Soudat_virus_S3</t>
  </si>
  <si>
    <t>KU754530.1_Newington_virus_SRNA2</t>
  </si>
  <si>
    <t>KU754529.1_Newington_virus_SRNA1</t>
  </si>
  <si>
    <t>KU754528.1_Eridge_virus_SB</t>
  </si>
  <si>
    <t>KU754527.1_Eridge_virus_SA</t>
  </si>
  <si>
    <t>Dmel_Bloomfield-like_Reovirus_S01_SRR2063773</t>
  </si>
  <si>
    <t>Dmel_Bloomfield-like_Reovirus_S02_SRR2063773</t>
  </si>
  <si>
    <t>Dmel_Bloomfield-like_Reovirus_S03_SRR2063773</t>
  </si>
  <si>
    <t>Dmel_Bloomfield-like_Reovirus_S04_SRR2063773</t>
  </si>
  <si>
    <t>Dmel_Bloomfield-like_Reovirus_S05_SRR2063773</t>
  </si>
  <si>
    <t>Dmel_Bloomfield-like_Reovirus_S06_SRR2063773</t>
  </si>
  <si>
    <t>Dmel_Bloomfield-like_Reovirus_S07_SRR2063773</t>
  </si>
  <si>
    <t>Dmel_Bloomfield-like_Reovirus_S08_SRR2063773</t>
  </si>
  <si>
    <t>Dmel_Bloomfield-like_Reovirus_S09_SRR2063773</t>
  </si>
  <si>
    <t>Dmel_Bloomfield-like_Reovirus_S10_SRR2063773</t>
  </si>
  <si>
    <t>Dmel_O.brumata-like_reovirus_S01_SRR2063773</t>
  </si>
  <si>
    <t>Dmel_O.brumata-like_reovirus_S02_SRR2063773</t>
  </si>
  <si>
    <t>Dmel_O.brumata-like_reovirus_S03_SRR2063773</t>
  </si>
  <si>
    <t>Dmel_O.brumata-like_reovirus_S04_SRR2063773</t>
  </si>
  <si>
    <t>Dmel_O.brumata-like_reovirus_S05_SRR2063773</t>
  </si>
  <si>
    <t>Dmel_O.brumata-like_reovirus_S06_SRR2063773</t>
  </si>
  <si>
    <t>Dmel_O.brumata-like_reovirus_S07_SRR2063773</t>
  </si>
  <si>
    <t>Dmel_O.brumata-like_reovirus_S08_SRR2063773</t>
  </si>
  <si>
    <t>Dmel_O.brumata-like_reovirus_S09_SRR2063773</t>
  </si>
  <si>
    <t>Dmel_O.brumata-like_reovirus_S10_SRR2063773</t>
  </si>
  <si>
    <t>Dmel_Soudat-like_Reovirus_S01_SRR2063773</t>
  </si>
  <si>
    <t>Dmel_Soudat-like_Reovirus_S02_SRR2063773</t>
  </si>
  <si>
    <t>Dmel_Soudat-like_Reovirus_S03_SRR2063773</t>
  </si>
  <si>
    <t>Dmel_Soudat-like_Reovirus_S04_SRR2063773</t>
  </si>
  <si>
    <t>Dmel_Soudat-like_Reovirus_S05_SRR2063773</t>
  </si>
  <si>
    <t>Dmel_Soudat-like_Reovirus_S06_SRR2063773</t>
  </si>
  <si>
    <t>Dmel_Soudat-like_Reovirus_Fragment_SRR2063773</t>
  </si>
  <si>
    <t>DCV-like_cripavirus_from_GM3_cell_culture_SRR3040020</t>
  </si>
  <si>
    <t>Dmel_Birnavirus-like_SA_SRR1191339</t>
  </si>
  <si>
    <t>Dmel_Birnavirus-like_SA_SRR1197277</t>
  </si>
  <si>
    <t>Dmel_FHV-like_S1_SRR3041939</t>
  </si>
  <si>
    <t>Dmel_Beihai_sobemo-like_virus_25-like_SRR384934</t>
  </si>
  <si>
    <t>Dmel_Beihai_narna-like_virus_16_Fragment_from_SRR384920</t>
  </si>
  <si>
    <t>Dmel_Hubei_diptera_virus_18_PartitiCapsidSFrom_SRR1767390</t>
  </si>
  <si>
    <t>Dmel_Hubei_odonate_virus_14_ReoSfrom_SRR1804044</t>
  </si>
  <si>
    <t>Dmel_Hubei_noda-like_virus_11_FHVCapsid_SRR3038304</t>
  </si>
  <si>
    <t>Dmel_Culex_tritaeniorhynchus_totivirus_Capsid_from_SRR3038306</t>
  </si>
  <si>
    <t>Dsuz_Bloomfield_virus_Alternative_Dsuz_S04</t>
  </si>
  <si>
    <t>BlastFreeCandidate06</t>
  </si>
  <si>
    <t>BlastFreeCandidate07</t>
  </si>
  <si>
    <t>ML-DmBG1-c1</t>
  </si>
  <si>
    <t>CME W1 Cl-8+</t>
  </si>
  <si>
    <t>ML-DmBG2-c2</t>
  </si>
  <si>
    <t>GM2</t>
  </si>
  <si>
    <t>Sg4</t>
  </si>
  <si>
    <t>CME L1</t>
  </si>
  <si>
    <t>S2-DRSC</t>
  </si>
  <si>
    <t>CME W2</t>
  </si>
  <si>
    <t>ML-DmBG3-c2</t>
  </si>
  <si>
    <t>ML-DmD9</t>
  </si>
  <si>
    <t>S2R+</t>
  </si>
  <si>
    <t>mbn2</t>
  </si>
  <si>
    <t>S1</t>
  </si>
  <si>
    <t>ML-DmD11</t>
  </si>
  <si>
    <t>S3</t>
  </si>
  <si>
    <t>ML-DmD16-c3</t>
  </si>
  <si>
    <t>ML-DmD20-c5</t>
  </si>
  <si>
    <t>ML-DmD17-c3</t>
  </si>
  <si>
    <t>ML-DmD8</t>
  </si>
  <si>
    <t>ML-DmD4-c1</t>
  </si>
  <si>
    <t>ML-DmD20-c2</t>
  </si>
  <si>
    <t>OSS</t>
  </si>
  <si>
    <t>Kc167</t>
  </si>
  <si>
    <t>1182-4H</t>
  </si>
  <si>
    <t>ML-DmD21</t>
  </si>
  <si>
    <t>ML-DmD32</t>
  </si>
  <si>
    <t>ML-DmD32_SRR1197405</t>
  </si>
  <si>
    <t>ML-DmBG1-c1_SRR1197466</t>
  </si>
  <si>
    <t>CME W1 Cl-8+_SRR1197404</t>
  </si>
  <si>
    <t>ML-DmBG2-c2_SRR1197403</t>
  </si>
  <si>
    <t>GM2_SRR1197278</t>
  </si>
  <si>
    <t>Sg4_SRR1197410</t>
  </si>
  <si>
    <t>CME L1_SRR1197282</t>
  </si>
  <si>
    <t>S2-DRSC_SRR1197407</t>
  </si>
  <si>
    <t>CME W2_SRR1197402</t>
  </si>
  <si>
    <t>ML-DmBG3-c2_SRR1197283</t>
  </si>
  <si>
    <t>ML-DmD9_SRR1197280</t>
  </si>
  <si>
    <t>S2R+_SRR1197406</t>
  </si>
  <si>
    <t>mbn2_SRR1197281</t>
  </si>
  <si>
    <t>S1_SRR1197459</t>
  </si>
  <si>
    <t>ML-DmD11_SRR1197277</t>
  </si>
  <si>
    <t>S3_SRR1197401</t>
  </si>
  <si>
    <t>ML-DmD16-c3_SRR1197396</t>
  </si>
  <si>
    <t>ML-DmD20-c5_SRR1197400</t>
  </si>
  <si>
    <t>ML-DmD17-c3_SRR1197284</t>
  </si>
  <si>
    <t>ML-DmD8_SRR1197397</t>
  </si>
  <si>
    <t>ML-DmD4-c1_SRR1197399</t>
  </si>
  <si>
    <t>ML-DmD20-c2_SRR500470</t>
  </si>
  <si>
    <t>OSS_SRR070269</t>
  </si>
  <si>
    <t>Kc167_SRR1197409</t>
  </si>
  <si>
    <t>1182-4H_SRR1197395</t>
  </si>
  <si>
    <t>ML-DmD21_SRR1197398</t>
  </si>
  <si>
    <t>DAV</t>
  </si>
  <si>
    <t>Total</t>
  </si>
  <si>
    <t>Dataset</t>
  </si>
  <si>
    <t>NC 012958.1 Drosophila A virus</t>
  </si>
  <si>
    <t>KP969946.1 Drosophila A virus isolate LJ35</t>
  </si>
  <si>
    <t>KP969930.1 Drosophila A virus isolate GEO01</t>
  </si>
  <si>
    <t>KP969912.1 Drosophila A virus isolate K19</t>
  </si>
  <si>
    <t>KP969908.1 Drosophila A virus isolate MAT03</t>
  </si>
  <si>
    <t>NC 001834.1 Drosophila C virus</t>
  </si>
  <si>
    <t>NC 004177.1 Drosophila X virus SA</t>
  </si>
  <si>
    <t>NC 004169.1 Drosophila X virus SB</t>
  </si>
  <si>
    <t>NC 007919.3 Nora virus</t>
  </si>
  <si>
    <t>JX220408.1 Nora virus isolate FR1</t>
  </si>
  <si>
    <t>KP970094.1 Nora virus isolate K02</t>
  </si>
  <si>
    <t>KP970098.1 Nora virus isolate AM04</t>
  </si>
  <si>
    <t>KP970100.1 Nora virus isolate GEO58</t>
  </si>
  <si>
    <t>KP970105.1 Nora virus isolate MAT23</t>
  </si>
  <si>
    <t>GQ342966.1 Dmel American nodavirus SRNA2</t>
  </si>
  <si>
    <t>GQ342965.1 Dmel American nodavirus SRNA1</t>
  </si>
  <si>
    <t>GQ342962.1 Dmel birnavirus SA</t>
  </si>
  <si>
    <t>GQ342963.1 Dmel birnavirus SB</t>
  </si>
  <si>
    <t>NC 013499.1 Dmel totivirus</t>
  </si>
  <si>
    <t>KF242510.1 Drosophila subobscura Nora virus</t>
  </si>
  <si>
    <t>KF242511.1 Drosophila immigrans Nora virus</t>
  </si>
  <si>
    <t>KP714098.1 Bloomfield virus S10</t>
  </si>
  <si>
    <t>KP714097.1 Bloomfield virus S09</t>
  </si>
  <si>
    <t>KP714096.1 Bloomfield virus S08</t>
  </si>
  <si>
    <t>KP714095.1 Bloomfield virus S07</t>
  </si>
  <si>
    <t>KP714094.1 Bloomfield virus S06</t>
  </si>
  <si>
    <t>KP714093.1 Bloomfield virus S05</t>
  </si>
  <si>
    <t>KP714092.1 Bloomfield virus S04</t>
  </si>
  <si>
    <t>KP714091.1 Bloomfield virus S02</t>
  </si>
  <si>
    <t>KP714090.1 Bloomfield virus S01</t>
  </si>
  <si>
    <t>Bloomfield virus S01 from SRR518493</t>
  </si>
  <si>
    <t>Bloomfield virus S02 from SRR518493</t>
  </si>
  <si>
    <t>Bloomfield virus S03 from SRR518493</t>
  </si>
  <si>
    <t>Bloomfield virus S04 from SRR518493</t>
  </si>
  <si>
    <t>Bloomfield virus S05 from SRR518493</t>
  </si>
  <si>
    <t>Bloomfield virus S06 from SRR518493</t>
  </si>
  <si>
    <t>Bloomfield virus S07 from SRR518493</t>
  </si>
  <si>
    <t>Bloomfield virus S08 from SRR518493</t>
  </si>
  <si>
    <t>Bloomfield virus S09 from SRR518493</t>
  </si>
  <si>
    <t>Bloomfield virus S10 from SRR51849</t>
  </si>
  <si>
    <t>KP714072.1 Thika virus</t>
  </si>
  <si>
    <t>KP714070.1 Newfield</t>
  </si>
  <si>
    <t>Newfield virus from SRR499790</t>
  </si>
  <si>
    <t>Bloomfield s1-like SRR346732 Dkikkawai</t>
  </si>
  <si>
    <t>Bloomfield s2-like SRR166833 1.SRR166835 1 Dmojavensis</t>
  </si>
  <si>
    <t>Totivirus-like SRR1197466 ModEncode Cell Culture</t>
  </si>
  <si>
    <t>KU754533.1 Soudat virus S1</t>
  </si>
  <si>
    <t>KU754532.1 Soudat virus S5</t>
  </si>
  <si>
    <t>KU754531.1 Soudat virus S3</t>
  </si>
  <si>
    <t>KU754530.1 Newington virus SRNA2</t>
  </si>
  <si>
    <t>KU754529.1 Newington virus SRNA1</t>
  </si>
  <si>
    <t>KU754528.1 Eridge virus SB</t>
  </si>
  <si>
    <t>KU754527.1 Eridge virus SA</t>
  </si>
  <si>
    <t>Dmel Bloomfield-like Reovirus S01 SRR2063773</t>
  </si>
  <si>
    <t>Dmel Bloomfield-like Reovirus S02 SRR2063773</t>
  </si>
  <si>
    <t>Dmel Bloomfield-like Reovirus S03 SRR2063773</t>
  </si>
  <si>
    <t>Dmel Bloomfield-like Reovirus S04 SRR2063773</t>
  </si>
  <si>
    <t>Dmel Bloomfield-like Reovirus S05 SRR2063773</t>
  </si>
  <si>
    <t>Dmel Bloomfield-like Reovirus S06 SRR2063773</t>
  </si>
  <si>
    <t>Dmel Bloomfield-like Reovirus S07 SRR2063773</t>
  </si>
  <si>
    <t>Dmel Bloomfield-like Reovirus S08 SRR2063773</t>
  </si>
  <si>
    <t>Dmel Bloomfield-like Reovirus S09 SRR2063773</t>
  </si>
  <si>
    <t>Dmel Bloomfield-like Reovirus S10 SRR2063773</t>
  </si>
  <si>
    <t>Dmel O.brumata-like reovirus S01 SRR2063773</t>
  </si>
  <si>
    <t>Dmel O.brumata-like reovirus S02 SRR2063773</t>
  </si>
  <si>
    <t>Dmel O.brumata-like reovirus S03 SRR2063773</t>
  </si>
  <si>
    <t>Dmel O.brumata-like reovirus S04 SRR2063773</t>
  </si>
  <si>
    <t>Dmel O.brumata-like reovirus S05 SRR2063773</t>
  </si>
  <si>
    <t>Dmel O.brumata-like reovirus S06 SRR2063773</t>
  </si>
  <si>
    <t>Dmel O.brumata-like reovirus S07 SRR2063773</t>
  </si>
  <si>
    <t>Dmel O.brumata-like reovirus S08 SRR2063773</t>
  </si>
  <si>
    <t>Dmel O.brumata-like reovirus S09 SRR2063773</t>
  </si>
  <si>
    <t>Dmel O.brumata-like reovirus S10 SRR2063773</t>
  </si>
  <si>
    <t>Dmel Soudat-like Reovirus S01 SRR2063773</t>
  </si>
  <si>
    <t>Dmel Soudat-like Reovirus S02 SRR2063773</t>
  </si>
  <si>
    <t>Dmel Soudat-like Reovirus S03 SRR2063773</t>
  </si>
  <si>
    <t>Dmel Soudat-like Reovirus S04 SRR2063773</t>
  </si>
  <si>
    <t>Dmel Soudat-like Reovirus S05 SRR2063773</t>
  </si>
  <si>
    <t>Dmel Soudat-like Reovirus S06 SRR2063773</t>
  </si>
  <si>
    <t>Dmel Soudat-like Reovirus Fragment SRR2063773</t>
  </si>
  <si>
    <t>DCV-like cripavirus from GM3 cell culture SRR3040020</t>
  </si>
  <si>
    <t>Dmel Birnavirus-like SA SRR1191339</t>
  </si>
  <si>
    <t>Dmel Birnavirus-like SA SRR1197277</t>
  </si>
  <si>
    <t>Dmel FHV-like S1 SRR3041939</t>
  </si>
  <si>
    <t>Dmel Beihai sobemo-like virus 25-like SRR384934</t>
  </si>
  <si>
    <t>Dmel Beihai narna-like virus 16 Fragment from SRR384920</t>
  </si>
  <si>
    <t>Dmel Hubei diptera virus 18 PartitiCapsidSFrom SRR1767390</t>
  </si>
  <si>
    <t>Dmel Hubei odonate virus 14 ReoSfrom SRR1804044</t>
  </si>
  <si>
    <t>Dmel Hubei noda-like virus 11 FHVCapsid SRR3038304</t>
  </si>
  <si>
    <t>Dmel Culex tritaeniorhynchus totivirus Capsid from SRR3038306</t>
  </si>
  <si>
    <t>Dsuz Bloomfield virus Alternative Dsuz S04</t>
  </si>
  <si>
    <t>Cell culture</t>
  </si>
  <si>
    <t>Total % virus</t>
  </si>
  <si>
    <t>DCV</t>
  </si>
  <si>
    <t>DXV</t>
  </si>
  <si>
    <t>Nora</t>
  </si>
  <si>
    <t>ANV</t>
  </si>
  <si>
    <t>Dmel Birnavirus</t>
  </si>
  <si>
    <t>Dmel Totivirus</t>
  </si>
  <si>
    <t>Bloomfield Virus</t>
  </si>
  <si>
    <t>Thika Virus</t>
  </si>
  <si>
    <t>Newfield Virus</t>
  </si>
  <si>
    <t>Totivirus-like ModEncode Cell Culture</t>
  </si>
  <si>
    <t>Eride Virus</t>
  </si>
  <si>
    <t>Dmel Bloomfield-like Reovirus</t>
  </si>
  <si>
    <t>Dmel O.brumata-like reovirus</t>
  </si>
  <si>
    <t>Dmel Soudat-like Reovirus</t>
  </si>
  <si>
    <t>DCV-like cripavirus SRR3040020</t>
  </si>
  <si>
    <t>Dmel FHV-like SRR3038304</t>
  </si>
  <si>
    <t>Cell culture (Modencode)</t>
  </si>
  <si>
    <t>% of 10M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</si>
</sst>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textRotation="90"/>
    </xf>
    <xf numFmtId="3" fontId="0" fillId="0" borderId="0" xfId="0" applyNumberFormat="1"/>
    <xf numFmtId="4" fontId="0" fillId="0" borderId="0" xfId="0" applyNumberFormat="1" applyAlignment="1">
      <alignment horizontal="left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showZeros="0" tabSelected="1" workbookViewId="0">
      <selection activeCell="D2" sqref="D2"/>
    </sheetView>
  </sheetViews>
  <sheetFormatPr defaultColWidth="8.5703125" defaultRowHeight="15" x14ac:dyDescent="0.25"/>
  <cols>
    <col min="1" max="1" width="13.42578125" customWidth="1"/>
    <col min="2" max="2" width="12.42578125" style="5" customWidth="1"/>
    <col min="3" max="3" width="15" customWidth="1"/>
    <col min="4" max="23" width="6" customWidth="1"/>
    <col min="24" max="24" width="14.42578125" customWidth="1"/>
  </cols>
  <sheetData>
    <row r="1" spans="1:24" ht="274.5" customHeight="1" x14ac:dyDescent="0.25">
      <c r="A1" s="7" t="s">
        <v>283</v>
      </c>
      <c r="B1" s="5" t="s">
        <v>173</v>
      </c>
      <c r="C1" s="6" t="s">
        <v>266</v>
      </c>
      <c r="D1" s="4" t="s">
        <v>171</v>
      </c>
      <c r="E1" s="4" t="s">
        <v>267</v>
      </c>
      <c r="F1" s="4" t="s">
        <v>268</v>
      </c>
      <c r="G1" s="4" t="s">
        <v>269</v>
      </c>
      <c r="H1" s="4" t="s">
        <v>270</v>
      </c>
      <c r="I1" s="4" t="s">
        <v>271</v>
      </c>
      <c r="J1" s="4" t="s">
        <v>272</v>
      </c>
      <c r="K1" s="4" t="s">
        <v>273</v>
      </c>
      <c r="L1" s="4" t="s">
        <v>274</v>
      </c>
      <c r="M1" s="4" t="s">
        <v>275</v>
      </c>
      <c r="N1" s="4" t="s">
        <v>276</v>
      </c>
      <c r="O1" s="4" t="s">
        <v>282</v>
      </c>
      <c r="P1" s="4" t="s">
        <v>224</v>
      </c>
      <c r="Q1" s="4" t="s">
        <v>277</v>
      </c>
      <c r="R1" s="4" t="s">
        <v>278</v>
      </c>
      <c r="S1" s="4" t="s">
        <v>279</v>
      </c>
      <c r="T1" s="4" t="s">
        <v>280</v>
      </c>
      <c r="U1" s="4" t="s">
        <v>281</v>
      </c>
      <c r="V1" s="4" t="s">
        <v>257</v>
      </c>
      <c r="W1" s="4" t="s">
        <v>117</v>
      </c>
      <c r="X1" s="5" t="s">
        <v>173</v>
      </c>
    </row>
    <row r="2" spans="1:24" x14ac:dyDescent="0.25">
      <c r="A2" s="6" t="s">
        <v>144</v>
      </c>
      <c r="B2" s="5" t="s">
        <v>25</v>
      </c>
      <c r="C2" s="3">
        <v>1.643E-2</v>
      </c>
      <c r="D2" s="11">
        <v>2.0000000000000002E-5</v>
      </c>
      <c r="E2" s="11">
        <v>0</v>
      </c>
      <c r="F2" s="11">
        <v>0</v>
      </c>
      <c r="G2" s="11">
        <v>0</v>
      </c>
      <c r="H2" s="11">
        <v>4.4999999999999999E-4</v>
      </c>
      <c r="I2" s="11">
        <v>0</v>
      </c>
      <c r="J2" s="11">
        <v>0</v>
      </c>
      <c r="K2" s="11">
        <v>0</v>
      </c>
      <c r="L2" s="11">
        <v>0</v>
      </c>
      <c r="M2" s="11">
        <v>1.273E-2</v>
      </c>
      <c r="N2" s="11">
        <v>0</v>
      </c>
      <c r="O2" s="11">
        <v>5.0000000000000001E-4</v>
      </c>
      <c r="P2" s="11">
        <v>1.4999999999999999E-4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2.5799999999999998E-3</v>
      </c>
      <c r="W2" s="11">
        <v>0</v>
      </c>
      <c r="X2" t="s">
        <v>25</v>
      </c>
    </row>
    <row r="3" spans="1:24" x14ac:dyDescent="0.25">
      <c r="A3" s="6" t="s">
        <v>143</v>
      </c>
      <c r="B3" s="5" t="s">
        <v>24</v>
      </c>
      <c r="C3" s="3">
        <v>2.0920000000000001E-2</v>
      </c>
      <c r="D3" s="11">
        <v>0</v>
      </c>
      <c r="E3" s="11">
        <v>8.0000000000000007E-5</v>
      </c>
      <c r="F3" s="11">
        <v>1.0000000000000001E-5</v>
      </c>
      <c r="G3" s="11">
        <v>0</v>
      </c>
      <c r="H3" s="11">
        <v>6.4000000000000005E-4</v>
      </c>
      <c r="I3" s="11">
        <v>1.0000000000000001E-5</v>
      </c>
      <c r="J3" s="11">
        <v>5.1999999999999995E-4</v>
      </c>
      <c r="K3" s="11">
        <v>1.8000000000000001E-4</v>
      </c>
      <c r="L3" s="11">
        <v>0</v>
      </c>
      <c r="M3" s="11">
        <v>1.5990000000000001E-2</v>
      </c>
      <c r="N3" s="11">
        <v>0</v>
      </c>
      <c r="O3" s="11">
        <v>6.0999999999999997E-4</v>
      </c>
      <c r="P3" s="11">
        <v>1.8000000000000001E-4</v>
      </c>
      <c r="Q3" s="11">
        <v>0</v>
      </c>
      <c r="R3" s="11">
        <v>0</v>
      </c>
      <c r="S3" s="11">
        <v>1.0000000000000001E-5</v>
      </c>
      <c r="T3" s="11">
        <v>0</v>
      </c>
      <c r="U3" s="11">
        <v>0</v>
      </c>
      <c r="V3" s="11">
        <v>2.6900000000000001E-3</v>
      </c>
      <c r="W3" s="11">
        <v>0</v>
      </c>
      <c r="X3" t="s">
        <v>24</v>
      </c>
    </row>
    <row r="4" spans="1:24" x14ac:dyDescent="0.25">
      <c r="A4" s="6" t="s">
        <v>142</v>
      </c>
      <c r="B4" s="5" t="s">
        <v>23</v>
      </c>
      <c r="C4" s="3">
        <v>7.3749999999999996E-2</v>
      </c>
      <c r="D4" s="11">
        <v>8.1200000000000005E-3</v>
      </c>
      <c r="E4" s="11">
        <v>2.009E-2</v>
      </c>
      <c r="F4" s="11">
        <v>0</v>
      </c>
      <c r="G4" s="11">
        <v>1.4600000000000001E-3</v>
      </c>
      <c r="H4" s="11">
        <v>1.3000000000000002E-4</v>
      </c>
      <c r="I4" s="11">
        <v>0</v>
      </c>
      <c r="J4" s="11">
        <v>0</v>
      </c>
      <c r="K4" s="11">
        <v>3.1719999999999998E-2</v>
      </c>
      <c r="L4" s="11">
        <v>0</v>
      </c>
      <c r="M4" s="11">
        <v>1.213E-2</v>
      </c>
      <c r="N4" s="11">
        <v>0</v>
      </c>
      <c r="O4" s="11">
        <v>0</v>
      </c>
      <c r="P4" s="11">
        <v>0</v>
      </c>
      <c r="Q4" s="11">
        <v>1.0000000000000001E-5</v>
      </c>
      <c r="R4" s="11">
        <v>0</v>
      </c>
      <c r="S4" s="11">
        <v>0</v>
      </c>
      <c r="T4" s="11">
        <v>0</v>
      </c>
      <c r="U4" s="11">
        <v>3.0000000000000001E-5</v>
      </c>
      <c r="V4" s="11">
        <v>0</v>
      </c>
      <c r="W4" s="11">
        <v>6.0000000000000002E-5</v>
      </c>
      <c r="X4" t="s">
        <v>23</v>
      </c>
    </row>
    <row r="5" spans="1:24" x14ac:dyDescent="0.25">
      <c r="A5" s="10" t="s">
        <v>141</v>
      </c>
      <c r="B5" s="5" t="s">
        <v>22</v>
      </c>
      <c r="C5" s="3">
        <v>0.12823999999999999</v>
      </c>
      <c r="D5" s="11">
        <v>7.2160000000000002E-2</v>
      </c>
      <c r="E5" s="11">
        <v>2.9E-4</v>
      </c>
      <c r="F5" s="11">
        <v>2.14E-3</v>
      </c>
      <c r="G5" s="11">
        <v>0</v>
      </c>
      <c r="H5" s="11">
        <v>2.0000000000000002E-5</v>
      </c>
      <c r="I5" s="11">
        <v>0</v>
      </c>
      <c r="J5" s="11">
        <v>1.0000000000000001E-5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5.0000000000000002E-5</v>
      </c>
      <c r="Q5" s="11">
        <v>0</v>
      </c>
      <c r="R5" s="11">
        <v>0</v>
      </c>
      <c r="S5" s="11">
        <v>5.357E-2</v>
      </c>
      <c r="T5" s="11">
        <v>0</v>
      </c>
      <c r="U5" s="11">
        <v>0</v>
      </c>
      <c r="V5" s="11">
        <v>0</v>
      </c>
      <c r="W5" s="11">
        <v>0</v>
      </c>
      <c r="X5" t="s">
        <v>22</v>
      </c>
    </row>
    <row r="6" spans="1:24" x14ac:dyDescent="0.25">
      <c r="A6" s="10" t="s">
        <v>140</v>
      </c>
      <c r="B6" s="5" t="s">
        <v>21</v>
      </c>
      <c r="C6" s="3">
        <v>1.41327</v>
      </c>
      <c r="D6" s="11">
        <v>3.6999999999999999E-4</v>
      </c>
      <c r="E6" s="11">
        <v>1.3348500000000001</v>
      </c>
      <c r="F6" s="11">
        <v>0</v>
      </c>
      <c r="G6" s="11">
        <v>7.2120000000000004E-2</v>
      </c>
      <c r="H6" s="11">
        <v>0</v>
      </c>
      <c r="I6" s="11">
        <v>9.0000000000000006E-5</v>
      </c>
      <c r="J6" s="11">
        <v>0</v>
      </c>
      <c r="K6" s="11">
        <v>3.8599999999999997E-3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1.98E-3</v>
      </c>
      <c r="V6" s="11">
        <v>0</v>
      </c>
      <c r="W6" s="11">
        <v>0</v>
      </c>
      <c r="X6" t="s">
        <v>21</v>
      </c>
    </row>
    <row r="7" spans="1:24" x14ac:dyDescent="0.25">
      <c r="A7" s="6" t="s">
        <v>139</v>
      </c>
      <c r="B7" s="5" t="s">
        <v>20</v>
      </c>
      <c r="C7" s="3">
        <v>2.0488</v>
      </c>
      <c r="D7" s="11">
        <v>5.0000000000000002E-5</v>
      </c>
      <c r="E7" s="11">
        <v>1.0000000000000001E-5</v>
      </c>
      <c r="F7" s="11">
        <v>6.2E-4</v>
      </c>
      <c r="G7" s="11">
        <v>7.8100000000000001E-3</v>
      </c>
      <c r="H7" s="11">
        <v>4.1000000000000003E-3</v>
      </c>
      <c r="I7" s="11">
        <v>0</v>
      </c>
      <c r="J7" s="11">
        <v>0</v>
      </c>
      <c r="K7" s="11">
        <v>0</v>
      </c>
      <c r="L7" s="11">
        <v>0</v>
      </c>
      <c r="M7" s="11">
        <v>2.02034</v>
      </c>
      <c r="N7" s="11">
        <v>0</v>
      </c>
      <c r="O7" s="11">
        <v>4.8900000000000002E-3</v>
      </c>
      <c r="P7" s="11">
        <v>6.8999999999999997E-4</v>
      </c>
      <c r="Q7" s="11">
        <v>0</v>
      </c>
      <c r="R7" s="11">
        <v>0</v>
      </c>
      <c r="S7" s="11">
        <v>2.0000000000000002E-5</v>
      </c>
      <c r="T7" s="11">
        <v>0</v>
      </c>
      <c r="U7" s="11">
        <v>0</v>
      </c>
      <c r="V7" s="11">
        <v>1.027E-2</v>
      </c>
      <c r="W7" s="11">
        <v>0</v>
      </c>
      <c r="X7" t="s">
        <v>20</v>
      </c>
    </row>
    <row r="8" spans="1:24" x14ac:dyDescent="0.25">
      <c r="A8" s="6" t="s">
        <v>138</v>
      </c>
      <c r="B8" s="5" t="s">
        <v>19</v>
      </c>
      <c r="C8" s="3">
        <v>3.94049</v>
      </c>
      <c r="D8" s="11">
        <v>0</v>
      </c>
      <c r="E8" s="11">
        <v>0</v>
      </c>
      <c r="F8" s="11">
        <v>0</v>
      </c>
      <c r="G8" s="11">
        <v>0</v>
      </c>
      <c r="H8" s="11">
        <v>0.18875</v>
      </c>
      <c r="I8" s="11">
        <v>0</v>
      </c>
      <c r="J8" s="11">
        <v>0</v>
      </c>
      <c r="K8" s="11">
        <v>0</v>
      </c>
      <c r="L8" s="11">
        <v>0</v>
      </c>
      <c r="M8" s="11">
        <v>2.5897700000000001</v>
      </c>
      <c r="N8" s="11">
        <v>0</v>
      </c>
      <c r="O8" s="11">
        <v>0.18626999999999999</v>
      </c>
      <c r="P8" s="11">
        <v>5.8000000000000003E-2</v>
      </c>
      <c r="Q8" s="11">
        <v>0</v>
      </c>
      <c r="R8" s="11">
        <v>0</v>
      </c>
      <c r="S8" s="11">
        <v>1.0000000000000001E-5</v>
      </c>
      <c r="T8" s="11">
        <v>0</v>
      </c>
      <c r="U8" s="11">
        <v>0</v>
      </c>
      <c r="V8" s="11">
        <v>0.91769000000000001</v>
      </c>
      <c r="W8" s="11">
        <v>0</v>
      </c>
      <c r="X8" t="s">
        <v>19</v>
      </c>
    </row>
    <row r="9" spans="1:24" x14ac:dyDescent="0.25">
      <c r="A9" s="6" t="s">
        <v>137</v>
      </c>
      <c r="B9" s="5" t="s">
        <v>18</v>
      </c>
      <c r="C9" s="3">
        <v>6.1451400000000005</v>
      </c>
      <c r="D9" s="11">
        <v>6.0010000000000001E-2</v>
      </c>
      <c r="E9" s="11">
        <v>0</v>
      </c>
      <c r="F9" s="11">
        <v>2.9299999999999999E-3</v>
      </c>
      <c r="G9" s="11">
        <v>0</v>
      </c>
      <c r="H9" s="11">
        <v>0.52947</v>
      </c>
      <c r="I9" s="11">
        <v>3.0000000000000004E-5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1.64347</v>
      </c>
      <c r="P9" s="11">
        <v>0.21539</v>
      </c>
      <c r="Q9" s="11">
        <v>1.6000000000000001E-4</v>
      </c>
      <c r="R9" s="11">
        <v>6.4500000000000009E-3</v>
      </c>
      <c r="S9" s="11">
        <v>0.31941999999999998</v>
      </c>
      <c r="T9" s="11">
        <v>1.2769999999999998E-2</v>
      </c>
      <c r="U9" s="11">
        <v>0</v>
      </c>
      <c r="V9" s="11">
        <v>3.3550399999999998</v>
      </c>
      <c r="W9" s="11">
        <v>0</v>
      </c>
      <c r="X9" t="s">
        <v>18</v>
      </c>
    </row>
    <row r="10" spans="1:24" x14ac:dyDescent="0.25">
      <c r="A10" s="6" t="s">
        <v>136</v>
      </c>
      <c r="B10" s="5" t="s">
        <v>17</v>
      </c>
      <c r="C10" s="3">
        <v>6.1972500000000013</v>
      </c>
      <c r="D10" s="11">
        <v>1.3000000000000002E-4</v>
      </c>
      <c r="E10" s="11">
        <v>1.0000000000000001E-5</v>
      </c>
      <c r="F10" s="11">
        <v>7.0999999999999991E-4</v>
      </c>
      <c r="G10" s="11">
        <v>1.66859</v>
      </c>
      <c r="H10" s="11">
        <v>5.4900000000000001E-3</v>
      </c>
      <c r="I10" s="11">
        <v>0</v>
      </c>
      <c r="J10" s="11">
        <v>0</v>
      </c>
      <c r="K10" s="11">
        <v>0</v>
      </c>
      <c r="L10" s="11">
        <v>0</v>
      </c>
      <c r="M10" s="11">
        <v>4.5006900000000005</v>
      </c>
      <c r="N10" s="11">
        <v>0</v>
      </c>
      <c r="O10" s="11">
        <v>6.7099999999999998E-3</v>
      </c>
      <c r="P10" s="11">
        <v>1.1900000000000001E-3</v>
      </c>
      <c r="Q10" s="11">
        <v>0</v>
      </c>
      <c r="R10" s="11">
        <v>0</v>
      </c>
      <c r="S10" s="11">
        <v>2.5000000000000001E-4</v>
      </c>
      <c r="T10" s="11">
        <v>0</v>
      </c>
      <c r="U10" s="11">
        <v>0</v>
      </c>
      <c r="V10" s="11">
        <v>1.3480000000000001E-2</v>
      </c>
      <c r="W10" s="11">
        <v>0</v>
      </c>
      <c r="X10" t="s">
        <v>17</v>
      </c>
    </row>
    <row r="11" spans="1:24" x14ac:dyDescent="0.25">
      <c r="A11" s="6" t="s">
        <v>135</v>
      </c>
      <c r="B11" s="5" t="s">
        <v>16</v>
      </c>
      <c r="C11" s="3">
        <v>7.3237899999999998</v>
      </c>
      <c r="D11" s="11">
        <v>1.0000000000000001E-5</v>
      </c>
      <c r="E11" s="11">
        <v>0</v>
      </c>
      <c r="F11" s="11">
        <v>1.0000000000000001E-5</v>
      </c>
      <c r="G11" s="11">
        <v>0</v>
      </c>
      <c r="H11" s="11">
        <v>5.5999999999999995E-4</v>
      </c>
      <c r="I11" s="11">
        <v>0</v>
      </c>
      <c r="J11" s="11">
        <v>0</v>
      </c>
      <c r="K11" s="11">
        <v>0</v>
      </c>
      <c r="L11" s="11">
        <v>0</v>
      </c>
      <c r="M11" s="11">
        <v>7.3205200000000001</v>
      </c>
      <c r="N11" s="11">
        <v>0</v>
      </c>
      <c r="O11" s="11">
        <v>4.0999999999999999E-4</v>
      </c>
      <c r="P11" s="11">
        <v>1.4999999999999999E-4</v>
      </c>
      <c r="Q11" s="11">
        <v>0</v>
      </c>
      <c r="R11" s="11">
        <v>0</v>
      </c>
      <c r="S11" s="11">
        <v>4.0000000000000003E-5</v>
      </c>
      <c r="T11" s="11">
        <v>0</v>
      </c>
      <c r="U11" s="11">
        <v>0</v>
      </c>
      <c r="V11" s="11">
        <v>2.0899999999999998E-3</v>
      </c>
      <c r="W11" s="11">
        <v>0</v>
      </c>
      <c r="X11" t="s">
        <v>16</v>
      </c>
    </row>
    <row r="12" spans="1:24" x14ac:dyDescent="0.25">
      <c r="A12" s="6" t="s">
        <v>134</v>
      </c>
      <c r="B12" s="5" t="s">
        <v>15</v>
      </c>
      <c r="C12" s="3">
        <v>7.5311100000000017</v>
      </c>
      <c r="D12" s="11">
        <v>1.1E-4</v>
      </c>
      <c r="E12" s="11">
        <v>6.9999999999999994E-5</v>
      </c>
      <c r="F12" s="11">
        <v>0.38512000000000002</v>
      </c>
      <c r="G12" s="11">
        <v>2.4099999999999998E-3</v>
      </c>
      <c r="H12" s="11">
        <v>3.1099999999999999E-3</v>
      </c>
      <c r="I12" s="11">
        <v>0</v>
      </c>
      <c r="J12" s="11">
        <v>0</v>
      </c>
      <c r="K12" s="11">
        <v>1.0000000000000001E-5</v>
      </c>
      <c r="L12" s="11">
        <v>0</v>
      </c>
      <c r="M12" s="11">
        <v>7.1288600000000004</v>
      </c>
      <c r="N12" s="11">
        <v>0</v>
      </c>
      <c r="O12" s="11">
        <v>3.82E-3</v>
      </c>
      <c r="P12" s="11">
        <v>5.2999999999999998E-4</v>
      </c>
      <c r="Q12" s="11">
        <v>3.0000000000000001E-5</v>
      </c>
      <c r="R12" s="11">
        <v>0</v>
      </c>
      <c r="S12" s="11">
        <v>2.0000000000000002E-5</v>
      </c>
      <c r="T12" s="11">
        <v>6.0000000000000002E-5</v>
      </c>
      <c r="U12" s="11">
        <v>0</v>
      </c>
      <c r="V12" s="11">
        <v>6.96E-3</v>
      </c>
      <c r="W12" s="11">
        <v>0</v>
      </c>
      <c r="X12" t="s">
        <v>15</v>
      </c>
    </row>
    <row r="13" spans="1:24" x14ac:dyDescent="0.25">
      <c r="A13" s="6" t="s">
        <v>133</v>
      </c>
      <c r="B13" s="5" t="s">
        <v>14</v>
      </c>
      <c r="C13" s="3">
        <v>15.355799999999997</v>
      </c>
      <c r="D13" s="11">
        <v>5.9000000000000003E-4</v>
      </c>
      <c r="E13" s="11">
        <v>9.75E-3</v>
      </c>
      <c r="F13" s="11">
        <v>3.08507</v>
      </c>
      <c r="G13" s="11">
        <v>0</v>
      </c>
      <c r="H13" s="11">
        <v>3.7400000000000003E-3</v>
      </c>
      <c r="I13" s="11">
        <v>3.1109999999999999E-2</v>
      </c>
      <c r="J13" s="11">
        <v>6.8999999999999999E-3</v>
      </c>
      <c r="K13" s="11">
        <v>7.9099999999999986E-3</v>
      </c>
      <c r="L13" s="11">
        <v>0</v>
      </c>
      <c r="M13" s="11">
        <v>0.94022000000000006</v>
      </c>
      <c r="N13" s="11">
        <v>0</v>
      </c>
      <c r="O13" s="11">
        <v>1.0000000000000001E-5</v>
      </c>
      <c r="P13" s="11">
        <v>2.0000000000000001E-4</v>
      </c>
      <c r="Q13" s="11">
        <v>9.9999999999999991E-5</v>
      </c>
      <c r="R13" s="11">
        <v>0</v>
      </c>
      <c r="S13" s="11">
        <v>11.267939999999998</v>
      </c>
      <c r="T13" s="11">
        <v>0</v>
      </c>
      <c r="U13" s="11">
        <v>2.0000000000000002E-5</v>
      </c>
      <c r="V13" s="11">
        <v>2.2399999999999998E-3</v>
      </c>
      <c r="W13" s="11">
        <v>0</v>
      </c>
      <c r="X13" t="s">
        <v>14</v>
      </c>
    </row>
    <row r="14" spans="1:24" x14ac:dyDescent="0.25">
      <c r="A14" s="6" t="s">
        <v>132</v>
      </c>
      <c r="B14" s="5" t="s">
        <v>13</v>
      </c>
      <c r="C14" s="3">
        <v>15.4466</v>
      </c>
      <c r="D14" s="11">
        <v>5.0000000000000002E-5</v>
      </c>
      <c r="E14" s="11">
        <v>0</v>
      </c>
      <c r="F14" s="11">
        <v>3.0000000000000001E-5</v>
      </c>
      <c r="G14" s="11">
        <v>13.593969999999999</v>
      </c>
      <c r="H14" s="11">
        <v>0</v>
      </c>
      <c r="I14" s="11">
        <v>0</v>
      </c>
      <c r="J14" s="11">
        <v>0</v>
      </c>
      <c r="K14" s="11">
        <v>1.5900000000000001E-3</v>
      </c>
      <c r="L14" s="11">
        <v>0</v>
      </c>
      <c r="M14" s="11">
        <v>1.8508699999999998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9.0000000000000006E-5</v>
      </c>
      <c r="T14" s="11">
        <v>0</v>
      </c>
      <c r="U14" s="11">
        <v>0</v>
      </c>
      <c r="V14" s="11">
        <v>0</v>
      </c>
      <c r="W14" s="11">
        <v>0</v>
      </c>
      <c r="X14" t="s">
        <v>13</v>
      </c>
    </row>
    <row r="15" spans="1:24" x14ac:dyDescent="0.25">
      <c r="A15" s="6" t="s">
        <v>131</v>
      </c>
      <c r="B15" s="5" t="s">
        <v>12</v>
      </c>
      <c r="C15" s="3">
        <v>15.668670000000001</v>
      </c>
      <c r="D15" s="11">
        <v>0</v>
      </c>
      <c r="E15" s="11">
        <v>7.0951199999999996</v>
      </c>
      <c r="F15" s="11">
        <v>1.9790000000000002E-2</v>
      </c>
      <c r="G15" s="11">
        <v>0</v>
      </c>
      <c r="H15" s="11">
        <v>2.66648</v>
      </c>
      <c r="I15" s="11">
        <v>2.9909999999999999E-2</v>
      </c>
      <c r="J15" s="11">
        <v>0</v>
      </c>
      <c r="K15" s="11">
        <v>3.9777900000000006</v>
      </c>
      <c r="L15" s="11">
        <v>0</v>
      </c>
      <c r="M15" s="11">
        <v>1.226E-2</v>
      </c>
      <c r="N15" s="11">
        <v>0</v>
      </c>
      <c r="O15" s="11">
        <v>0.76153000000000004</v>
      </c>
      <c r="P15" s="11">
        <v>0.10055</v>
      </c>
      <c r="Q15" s="11">
        <v>0</v>
      </c>
      <c r="R15" s="11">
        <v>0</v>
      </c>
      <c r="S15" s="11">
        <v>0</v>
      </c>
      <c r="T15" s="11">
        <v>0</v>
      </c>
      <c r="U15" s="11">
        <v>3.4139999999999997E-2</v>
      </c>
      <c r="V15" s="11">
        <v>0.97109999999999996</v>
      </c>
      <c r="W15" s="11">
        <v>0</v>
      </c>
      <c r="X15" t="s">
        <v>11</v>
      </c>
    </row>
    <row r="16" spans="1:24" x14ac:dyDescent="0.25">
      <c r="A16" s="6" t="s">
        <v>130</v>
      </c>
      <c r="B16" s="5" t="s">
        <v>11</v>
      </c>
      <c r="C16" s="3">
        <v>25.231850000000001</v>
      </c>
      <c r="D16" s="11">
        <v>4.7000000000000004E-4</v>
      </c>
      <c r="E16" s="11">
        <v>8.3199999999999993E-3</v>
      </c>
      <c r="F16" s="11">
        <v>0.19120999999999999</v>
      </c>
      <c r="G16" s="11">
        <v>0</v>
      </c>
      <c r="H16" s="11">
        <v>8.6666899999999991</v>
      </c>
      <c r="I16" s="11">
        <v>6.4569999999999989E-2</v>
      </c>
      <c r="J16" s="11">
        <v>10.31005</v>
      </c>
      <c r="K16" s="11">
        <v>6.7200000000000003E-3</v>
      </c>
      <c r="L16" s="11">
        <v>0</v>
      </c>
      <c r="M16" s="11">
        <v>9.3999999999999997E-4</v>
      </c>
      <c r="N16" s="11">
        <v>0</v>
      </c>
      <c r="O16" s="11">
        <v>2.6120000000000001E-2</v>
      </c>
      <c r="P16" s="11">
        <v>0.38407999999999998</v>
      </c>
      <c r="Q16" s="11">
        <v>0</v>
      </c>
      <c r="R16" s="11">
        <v>0</v>
      </c>
      <c r="S16" s="11">
        <v>1.2486499999999998</v>
      </c>
      <c r="T16" s="11">
        <v>0</v>
      </c>
      <c r="U16" s="11">
        <v>4.0000000000000003E-5</v>
      </c>
      <c r="V16" s="11">
        <v>4.3239900000000002</v>
      </c>
      <c r="W16" s="11">
        <v>0</v>
      </c>
      <c r="X16" t="s">
        <v>10</v>
      </c>
    </row>
    <row r="17" spans="1:24" x14ac:dyDescent="0.25">
      <c r="A17" s="6" t="s">
        <v>129</v>
      </c>
      <c r="B17" s="5" t="s">
        <v>10</v>
      </c>
      <c r="C17" s="3">
        <v>31.457379999999993</v>
      </c>
      <c r="D17" s="11">
        <v>4.2096399999999994</v>
      </c>
      <c r="E17" s="11">
        <v>6.5890000000000004</v>
      </c>
      <c r="F17" s="11">
        <v>0</v>
      </c>
      <c r="G17" s="11">
        <v>1.6400000000000002E-3</v>
      </c>
      <c r="H17" s="11">
        <v>0</v>
      </c>
      <c r="I17" s="11">
        <v>0</v>
      </c>
      <c r="J17" s="11">
        <v>0</v>
      </c>
      <c r="K17" s="11">
        <v>14.693239999999999</v>
      </c>
      <c r="L17" s="11">
        <v>4.0400000000000002E-3</v>
      </c>
      <c r="M17" s="11">
        <v>5.88232</v>
      </c>
      <c r="N17" s="11">
        <v>0</v>
      </c>
      <c r="O17" s="11">
        <v>0</v>
      </c>
      <c r="P17" s="11">
        <v>0</v>
      </c>
      <c r="Q17" s="11">
        <v>0</v>
      </c>
      <c r="R17" s="11">
        <v>1.0000000000000001E-5</v>
      </c>
      <c r="S17" s="11">
        <v>0</v>
      </c>
      <c r="T17" s="11">
        <v>0</v>
      </c>
      <c r="U17" s="11">
        <v>2.7499999999999998E-3</v>
      </c>
      <c r="V17" s="11">
        <v>0</v>
      </c>
      <c r="W17" s="11">
        <v>7.4740000000000001E-2</v>
      </c>
      <c r="X17" t="s">
        <v>7</v>
      </c>
    </row>
    <row r="18" spans="1:24" x14ac:dyDescent="0.25">
      <c r="A18" s="6" t="s">
        <v>128</v>
      </c>
      <c r="B18" s="5" t="s">
        <v>9</v>
      </c>
      <c r="C18" s="3">
        <v>33.585940000000001</v>
      </c>
      <c r="D18" s="11">
        <v>1.2320000000000001E-2</v>
      </c>
      <c r="E18" s="11">
        <v>0</v>
      </c>
      <c r="F18" s="11">
        <v>2.0000000000000002E-5</v>
      </c>
      <c r="G18" s="11">
        <v>0</v>
      </c>
      <c r="H18" s="11">
        <v>4.6731699999999998</v>
      </c>
      <c r="I18" s="11">
        <v>2.0000000000000002E-5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10.36346</v>
      </c>
      <c r="P18" s="11">
        <v>1.18729</v>
      </c>
      <c r="Q18" s="11">
        <v>1.6000000000000001E-4</v>
      </c>
      <c r="R18" s="11">
        <v>7.6699999999999997E-3</v>
      </c>
      <c r="S18" s="11">
        <v>2.2460000000000004E-2</v>
      </c>
      <c r="T18" s="11">
        <v>1.2869999999999999E-2</v>
      </c>
      <c r="U18" s="11">
        <v>0</v>
      </c>
      <c r="V18" s="11">
        <v>17.3065</v>
      </c>
      <c r="W18" s="11">
        <v>0</v>
      </c>
      <c r="X18" t="s">
        <v>9</v>
      </c>
    </row>
    <row r="19" spans="1:24" x14ac:dyDescent="0.25">
      <c r="A19" s="6" t="s">
        <v>127</v>
      </c>
      <c r="B19" s="5" t="s">
        <v>8</v>
      </c>
      <c r="C19" s="3">
        <v>34.068220000000004</v>
      </c>
      <c r="D19" s="11">
        <v>2.71902</v>
      </c>
      <c r="E19" s="11">
        <v>14.36332</v>
      </c>
      <c r="F19" s="11">
        <v>4.0000000000000003E-5</v>
      </c>
      <c r="G19" s="11">
        <v>1.5199999999999999E-3</v>
      </c>
      <c r="H19" s="11">
        <v>0</v>
      </c>
      <c r="I19" s="11">
        <v>0</v>
      </c>
      <c r="J19" s="11">
        <v>0</v>
      </c>
      <c r="K19" s="11">
        <v>10.778230000000001</v>
      </c>
      <c r="L19" s="11">
        <v>9.8999999999999999E-4</v>
      </c>
      <c r="M19" s="11">
        <v>6.1978499999999999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6.2100000000000002E-3</v>
      </c>
      <c r="V19" s="11">
        <v>0</v>
      </c>
      <c r="W19" s="11">
        <v>1.0399999999999999E-3</v>
      </c>
      <c r="X19" t="s">
        <v>5</v>
      </c>
    </row>
    <row r="20" spans="1:24" x14ac:dyDescent="0.25">
      <c r="A20" s="6" t="s">
        <v>126</v>
      </c>
      <c r="B20" s="5" t="s">
        <v>7</v>
      </c>
      <c r="C20" s="3">
        <v>34.295440000000006</v>
      </c>
      <c r="D20" s="11">
        <v>19.593219999999999</v>
      </c>
      <c r="E20" s="11">
        <v>0</v>
      </c>
      <c r="F20" s="11">
        <v>8.0000000000000007E-5</v>
      </c>
      <c r="G20" s="11">
        <v>0</v>
      </c>
      <c r="H20" s="11">
        <v>3.3675600000000001</v>
      </c>
      <c r="I20" s="11">
        <v>4.1679999999999995E-2</v>
      </c>
      <c r="J20" s="11">
        <v>0</v>
      </c>
      <c r="K20" s="11">
        <v>0</v>
      </c>
      <c r="L20" s="11">
        <v>0</v>
      </c>
      <c r="M20" s="11">
        <v>1.8000000000000001E-4</v>
      </c>
      <c r="N20" s="11">
        <v>0</v>
      </c>
      <c r="O20" s="11">
        <v>1.116E-2</v>
      </c>
      <c r="P20" s="11">
        <v>1.8400000000000001E-3</v>
      </c>
      <c r="Q20" s="11">
        <v>0.26967000000000002</v>
      </c>
      <c r="R20" s="11">
        <v>5.79E-3</v>
      </c>
      <c r="S20" s="11">
        <v>1.9310000000000001E-2</v>
      </c>
      <c r="T20" s="11">
        <v>10.96529</v>
      </c>
      <c r="U20" s="11">
        <v>0</v>
      </c>
      <c r="V20" s="11">
        <v>1.966E-2</v>
      </c>
      <c r="W20" s="11">
        <v>0</v>
      </c>
      <c r="X20" t="s">
        <v>6</v>
      </c>
    </row>
    <row r="21" spans="1:24" x14ac:dyDescent="0.25">
      <c r="A21" s="6" t="s">
        <v>125</v>
      </c>
      <c r="B21" s="5" t="s">
        <v>6</v>
      </c>
      <c r="C21" s="3">
        <v>34.40437</v>
      </c>
      <c r="D21" s="11">
        <v>1.3658999999999999</v>
      </c>
      <c r="E21" s="11">
        <v>19.872330000000002</v>
      </c>
      <c r="F21" s="11">
        <v>2.3499999999999997E-3</v>
      </c>
      <c r="G21" s="11">
        <v>9.0000000000000006E-5</v>
      </c>
      <c r="H21" s="11">
        <v>2.7699999999999999E-3</v>
      </c>
      <c r="I21" s="11">
        <v>3.0000000000000004E-5</v>
      </c>
      <c r="J21" s="11">
        <v>5.8799999999999998E-3</v>
      </c>
      <c r="K21" s="11">
        <v>11.422429999999999</v>
      </c>
      <c r="L21" s="11">
        <v>6.8999999999999997E-4</v>
      </c>
      <c r="M21" s="11">
        <v>1.7136400000000001</v>
      </c>
      <c r="N21" s="11">
        <v>0</v>
      </c>
      <c r="O21" s="11">
        <v>1.0000000000000001E-5</v>
      </c>
      <c r="P21" s="11">
        <v>1.2999999999999999E-4</v>
      </c>
      <c r="Q21" s="11">
        <v>0</v>
      </c>
      <c r="R21" s="11">
        <v>0</v>
      </c>
      <c r="S21" s="11">
        <v>7.77E-3</v>
      </c>
      <c r="T21" s="11">
        <v>0</v>
      </c>
      <c r="U21" s="11">
        <v>6.5199999999999998E-3</v>
      </c>
      <c r="V21" s="11">
        <v>2.2300000000000002E-3</v>
      </c>
      <c r="W21" s="11">
        <v>1.6000000000000001E-3</v>
      </c>
      <c r="X21" t="s">
        <v>4</v>
      </c>
    </row>
    <row r="22" spans="1:24" x14ac:dyDescent="0.25">
      <c r="A22" s="6" t="s">
        <v>124</v>
      </c>
      <c r="B22" s="5" t="s">
        <v>5</v>
      </c>
      <c r="C22" s="3">
        <v>35.08466</v>
      </c>
      <c r="D22" s="11">
        <v>1.7389999999999999E-2</v>
      </c>
      <c r="E22" s="11">
        <v>0</v>
      </c>
      <c r="F22" s="11">
        <v>4.9999999999999996E-2</v>
      </c>
      <c r="G22" s="11">
        <v>0</v>
      </c>
      <c r="H22" s="11">
        <v>4.8199999999999996E-3</v>
      </c>
      <c r="I22" s="11">
        <v>3.0000000000000004E-5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6.11E-3</v>
      </c>
      <c r="P22" s="11">
        <v>6.4000000000000005E-4</v>
      </c>
      <c r="Q22" s="11">
        <v>1.6000000000000001E-4</v>
      </c>
      <c r="R22" s="11">
        <v>7.6734600000000004</v>
      </c>
      <c r="S22" s="11">
        <v>27.304930000000002</v>
      </c>
      <c r="T22" s="11">
        <v>1.4679999999999999E-2</v>
      </c>
      <c r="U22" s="11">
        <v>0</v>
      </c>
      <c r="V22" s="11">
        <v>1.244E-2</v>
      </c>
      <c r="W22" s="11">
        <v>0</v>
      </c>
      <c r="X22" t="s">
        <v>12</v>
      </c>
    </row>
    <row r="23" spans="1:24" x14ac:dyDescent="0.25">
      <c r="A23" s="6" t="s">
        <v>123</v>
      </c>
      <c r="B23" s="5" t="s">
        <v>4</v>
      </c>
      <c r="C23" s="3">
        <v>37.167609999999996</v>
      </c>
      <c r="D23" s="11">
        <v>0</v>
      </c>
      <c r="E23" s="11">
        <v>0</v>
      </c>
      <c r="F23" s="11">
        <v>6.3000000000000003E-4</v>
      </c>
      <c r="G23" s="11">
        <v>3.96E-3</v>
      </c>
      <c r="H23" s="11">
        <v>8.2244399999999995</v>
      </c>
      <c r="I23" s="11">
        <v>0</v>
      </c>
      <c r="J23" s="11">
        <v>0</v>
      </c>
      <c r="K23" s="11">
        <v>0</v>
      </c>
      <c r="L23" s="11">
        <v>0</v>
      </c>
      <c r="M23" s="11">
        <v>1.958E-2</v>
      </c>
      <c r="N23" s="11">
        <v>0</v>
      </c>
      <c r="O23" s="11">
        <v>9.4289299999999994</v>
      </c>
      <c r="P23" s="11">
        <v>1.3154300000000001</v>
      </c>
      <c r="Q23" s="11">
        <v>0</v>
      </c>
      <c r="R23" s="11">
        <v>0</v>
      </c>
      <c r="S23" s="11">
        <v>1.0000000000000001E-5</v>
      </c>
      <c r="T23" s="11">
        <v>0</v>
      </c>
      <c r="U23" s="11">
        <v>0</v>
      </c>
      <c r="V23" s="11">
        <v>18.174630000000001</v>
      </c>
      <c r="W23" s="11">
        <v>0</v>
      </c>
      <c r="X23" t="s">
        <v>8</v>
      </c>
    </row>
    <row r="24" spans="1:24" x14ac:dyDescent="0.25">
      <c r="A24" s="6" t="s">
        <v>122</v>
      </c>
      <c r="B24" s="5" t="s">
        <v>3</v>
      </c>
      <c r="C24" s="3">
        <v>40.605570000000007</v>
      </c>
      <c r="D24" s="11">
        <v>0</v>
      </c>
      <c r="E24" s="11">
        <v>1.1690000000000001E-2</v>
      </c>
      <c r="F24" s="11">
        <v>7.0000000000000007E-5</v>
      </c>
      <c r="G24" s="11">
        <v>0</v>
      </c>
      <c r="H24" s="11">
        <v>31.985640000000004</v>
      </c>
      <c r="I24" s="11">
        <v>0.49231999999999998</v>
      </c>
      <c r="J24" s="11">
        <v>0</v>
      </c>
      <c r="K24" s="11">
        <v>6.6999999999999994E-3</v>
      </c>
      <c r="L24" s="11">
        <v>0</v>
      </c>
      <c r="M24" s="11">
        <v>8.0619599999999991</v>
      </c>
      <c r="N24" s="11">
        <v>0</v>
      </c>
      <c r="O24" s="11">
        <v>1.8579999999999999E-2</v>
      </c>
      <c r="P24" s="11">
        <v>3.2100000000000002E-3</v>
      </c>
      <c r="Q24" s="11">
        <v>0</v>
      </c>
      <c r="R24" s="11">
        <v>0</v>
      </c>
      <c r="S24" s="11">
        <v>0</v>
      </c>
      <c r="T24" s="11">
        <v>0</v>
      </c>
      <c r="U24" s="11">
        <v>2.0000000000000002E-5</v>
      </c>
      <c r="V24" s="11">
        <v>2.538E-2</v>
      </c>
      <c r="W24" s="11">
        <v>0</v>
      </c>
      <c r="X24" t="s">
        <v>2</v>
      </c>
    </row>
    <row r="25" spans="1:24" x14ac:dyDescent="0.25">
      <c r="A25" s="6" t="s">
        <v>121</v>
      </c>
      <c r="B25" s="5" t="s">
        <v>2</v>
      </c>
      <c r="C25" s="3">
        <v>42.657590000000006</v>
      </c>
      <c r="D25" s="11">
        <v>2.3020200000000002</v>
      </c>
      <c r="E25" s="11">
        <v>22.112539999999999</v>
      </c>
      <c r="F25" s="11">
        <v>0</v>
      </c>
      <c r="G25" s="11">
        <v>8.9100000000000013E-3</v>
      </c>
      <c r="H25" s="11">
        <v>0</v>
      </c>
      <c r="I25" s="11">
        <v>0</v>
      </c>
      <c r="J25" s="11">
        <v>0</v>
      </c>
      <c r="K25" s="11">
        <v>4.7524999999999995</v>
      </c>
      <c r="L25" s="11">
        <v>9.0000000000000006E-5</v>
      </c>
      <c r="M25" s="11">
        <v>13.32775</v>
      </c>
      <c r="N25" s="11">
        <v>0.1474</v>
      </c>
      <c r="O25" s="11">
        <v>0</v>
      </c>
      <c r="P25" s="11">
        <v>0</v>
      </c>
      <c r="Q25" s="11">
        <v>0</v>
      </c>
      <c r="R25" s="11">
        <v>1.0000000000000001E-5</v>
      </c>
      <c r="S25" s="11">
        <v>0</v>
      </c>
      <c r="T25" s="11">
        <v>0</v>
      </c>
      <c r="U25" s="11">
        <v>6.3E-3</v>
      </c>
      <c r="V25" s="11">
        <v>0</v>
      </c>
      <c r="W25" s="11">
        <v>6.9999999999999994E-5</v>
      </c>
      <c r="X25" t="s">
        <v>1</v>
      </c>
    </row>
    <row r="26" spans="1:24" x14ac:dyDescent="0.25">
      <c r="A26" s="6" t="s">
        <v>120</v>
      </c>
      <c r="B26" s="5" t="s">
        <v>1</v>
      </c>
      <c r="C26" s="3">
        <v>45.319920000000003</v>
      </c>
      <c r="D26" s="11">
        <v>0</v>
      </c>
      <c r="E26" s="11">
        <v>4.9500000000000004E-3</v>
      </c>
      <c r="F26" s="11">
        <v>2.0000000000000002E-5</v>
      </c>
      <c r="G26" s="11">
        <v>0</v>
      </c>
      <c r="H26" s="11">
        <v>7.1898300000000006</v>
      </c>
      <c r="I26" s="11">
        <v>7.7999999999999999E-4</v>
      </c>
      <c r="J26" s="11">
        <v>0</v>
      </c>
      <c r="K26" s="11">
        <v>2.8500000000000001E-3</v>
      </c>
      <c r="L26" s="11">
        <v>0</v>
      </c>
      <c r="M26" s="11">
        <v>1.051E-2</v>
      </c>
      <c r="N26" s="11">
        <v>0</v>
      </c>
      <c r="O26" s="11">
        <v>15.374919999999999</v>
      </c>
      <c r="P26" s="11">
        <v>1.48542</v>
      </c>
      <c r="Q26" s="11">
        <v>0</v>
      </c>
      <c r="R26" s="11">
        <v>0</v>
      </c>
      <c r="S26" s="11">
        <v>0</v>
      </c>
      <c r="T26" s="11">
        <v>0</v>
      </c>
      <c r="U26" s="11">
        <v>1.0000000000000001E-5</v>
      </c>
      <c r="V26" s="11">
        <v>21.250630000000001</v>
      </c>
      <c r="W26" s="11">
        <v>0</v>
      </c>
      <c r="X26" t="s">
        <v>3</v>
      </c>
    </row>
    <row r="27" spans="1:24" x14ac:dyDescent="0.25">
      <c r="A27" s="6" t="s">
        <v>119</v>
      </c>
      <c r="B27" s="5" t="s">
        <v>0</v>
      </c>
      <c r="C27" s="3">
        <v>48.3277</v>
      </c>
      <c r="D27" s="11">
        <v>2.0000000000000002E-5</v>
      </c>
      <c r="E27" s="11">
        <v>7.9900000000000006E-3</v>
      </c>
      <c r="F27" s="11">
        <v>2.0000000000000002E-5</v>
      </c>
      <c r="G27" s="11">
        <v>0</v>
      </c>
      <c r="H27" s="11">
        <v>47.607500000000002</v>
      </c>
      <c r="I27" s="11">
        <v>2.9799999999999997E-2</v>
      </c>
      <c r="J27" s="11">
        <v>0</v>
      </c>
      <c r="K27" s="11">
        <v>4.5699999999999994E-3</v>
      </c>
      <c r="L27" s="11">
        <v>0</v>
      </c>
      <c r="M27" s="11">
        <v>0.61514000000000002</v>
      </c>
      <c r="N27" s="11">
        <v>0</v>
      </c>
      <c r="O27" s="11">
        <v>2.4830000000000001E-2</v>
      </c>
      <c r="P27" s="11">
        <v>4.8500000000000001E-3</v>
      </c>
      <c r="Q27" s="11">
        <v>0</v>
      </c>
      <c r="R27" s="11">
        <v>0</v>
      </c>
      <c r="S27" s="11">
        <v>0</v>
      </c>
      <c r="T27" s="11">
        <v>0</v>
      </c>
      <c r="U27" s="11">
        <v>1.1E-4</v>
      </c>
      <c r="V27" s="11">
        <v>3.2870000000000003E-2</v>
      </c>
      <c r="W27" s="11">
        <v>0</v>
      </c>
      <c r="X27" t="s">
        <v>0</v>
      </c>
    </row>
    <row r="28" spans="1:24" x14ac:dyDescent="0.25">
      <c r="A28" s="8"/>
      <c r="C28" s="9" t="s">
        <v>284</v>
      </c>
    </row>
  </sheetData>
  <conditionalFormatting sqref="C2:C2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{F2F3E016-BD69-43A2-86D1-FEC99BD8B68B}</x14:id>
        </ext>
      </extLst>
    </cfRule>
  </conditionalFormatting>
  <conditionalFormatting sqref="D2:W2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F3E016-BD69-43A2-86D1-FEC99BD8B6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6"/>
  <sheetViews>
    <sheetView showZeros="0" topLeftCell="A29" workbookViewId="0">
      <pane xSplit="3" ySplit="1" topLeftCell="D30" activePane="bottomRight" state="frozen"/>
      <selection activeCell="A29" sqref="A29"/>
      <selection pane="topRight" activeCell="D29" sqref="D29"/>
      <selection pane="bottomLeft" activeCell="A30" sqref="A30"/>
      <selection pane="bottomRight" activeCell="T59" sqref="T59"/>
    </sheetView>
  </sheetViews>
  <sheetFormatPr defaultColWidth="8.5703125" defaultRowHeight="15" x14ac:dyDescent="0.25"/>
  <cols>
    <col min="1" max="1" width="15.28515625" customWidth="1"/>
    <col min="2" max="2" width="12.42578125" customWidth="1"/>
    <col min="3" max="3" width="15" customWidth="1"/>
    <col min="4" max="96" width="5.42578125" customWidth="1"/>
  </cols>
  <sheetData>
    <row r="1" spans="1:97" ht="141.75" hidden="1" customHeight="1" x14ac:dyDescent="0.25">
      <c r="C1" s="1" t="s">
        <v>172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  <c r="Z1" s="1" t="s">
        <v>48</v>
      </c>
      <c r="AA1" s="1" t="s">
        <v>49</v>
      </c>
      <c r="AB1" s="1" t="s">
        <v>50</v>
      </c>
      <c r="AC1" s="1" t="s">
        <v>51</v>
      </c>
      <c r="AD1" s="1" t="s">
        <v>52</v>
      </c>
      <c r="AE1" s="1" t="s">
        <v>53</v>
      </c>
      <c r="AF1" s="1" t="s">
        <v>54</v>
      </c>
      <c r="AG1" s="1" t="s">
        <v>55</v>
      </c>
      <c r="AH1" s="1" t="s">
        <v>56</v>
      </c>
      <c r="AI1" s="1" t="s">
        <v>57</v>
      </c>
      <c r="AJ1" s="1" t="s">
        <v>58</v>
      </c>
      <c r="AK1" s="1" t="s">
        <v>59</v>
      </c>
      <c r="AL1" s="1" t="s">
        <v>60</v>
      </c>
      <c r="AM1" s="1" t="s">
        <v>61</v>
      </c>
      <c r="AN1" s="1" t="s">
        <v>62</v>
      </c>
      <c r="AO1" s="1" t="s">
        <v>63</v>
      </c>
      <c r="AP1" s="1" t="s">
        <v>64</v>
      </c>
      <c r="AQ1" s="1" t="s">
        <v>65</v>
      </c>
      <c r="AR1" s="1" t="s">
        <v>66</v>
      </c>
      <c r="AS1" s="1" t="s">
        <v>67</v>
      </c>
      <c r="AT1" s="1" t="s">
        <v>68</v>
      </c>
      <c r="AU1" s="1" t="s">
        <v>69</v>
      </c>
      <c r="AV1" s="1" t="s">
        <v>70</v>
      </c>
      <c r="AW1" s="1" t="s">
        <v>71</v>
      </c>
      <c r="AX1" s="1" t="s">
        <v>72</v>
      </c>
      <c r="AY1" s="1" t="s">
        <v>73</v>
      </c>
      <c r="AZ1" s="1" t="s">
        <v>74</v>
      </c>
      <c r="BA1" s="1" t="s">
        <v>75</v>
      </c>
      <c r="BB1" s="1" t="s">
        <v>76</v>
      </c>
      <c r="BC1" s="1" t="s">
        <v>77</v>
      </c>
      <c r="BD1" s="1" t="s">
        <v>78</v>
      </c>
      <c r="BE1" s="1" t="s">
        <v>79</v>
      </c>
      <c r="BF1" s="1" t="s">
        <v>80</v>
      </c>
      <c r="BG1" s="1" t="s">
        <v>81</v>
      </c>
      <c r="BH1" s="1" t="s">
        <v>82</v>
      </c>
      <c r="BI1" s="1" t="s">
        <v>83</v>
      </c>
      <c r="BJ1" s="1" t="s">
        <v>84</v>
      </c>
      <c r="BK1" s="1" t="s">
        <v>85</v>
      </c>
      <c r="BL1" s="1" t="s">
        <v>86</v>
      </c>
      <c r="BM1" s="1" t="s">
        <v>87</v>
      </c>
      <c r="BN1" s="1" t="s">
        <v>88</v>
      </c>
      <c r="BO1" s="1" t="s">
        <v>89</v>
      </c>
      <c r="BP1" s="1" t="s">
        <v>90</v>
      </c>
      <c r="BQ1" s="1" t="s">
        <v>91</v>
      </c>
      <c r="BR1" s="1" t="s">
        <v>92</v>
      </c>
      <c r="BS1" s="1" t="s">
        <v>93</v>
      </c>
      <c r="BT1" s="1" t="s">
        <v>94</v>
      </c>
      <c r="BU1" s="1" t="s">
        <v>95</v>
      </c>
      <c r="BV1" s="1" t="s">
        <v>96</v>
      </c>
      <c r="BW1" s="1" t="s">
        <v>97</v>
      </c>
      <c r="BX1" s="1" t="s">
        <v>98</v>
      </c>
      <c r="BY1" s="1" t="s">
        <v>99</v>
      </c>
      <c r="BZ1" s="1" t="s">
        <v>100</v>
      </c>
      <c r="CA1" s="1" t="s">
        <v>101</v>
      </c>
      <c r="CB1" s="1" t="s">
        <v>102</v>
      </c>
      <c r="CC1" s="1" t="s">
        <v>103</v>
      </c>
      <c r="CD1" s="1" t="s">
        <v>104</v>
      </c>
      <c r="CE1" s="1" t="s">
        <v>105</v>
      </c>
      <c r="CF1" s="1" t="s">
        <v>106</v>
      </c>
      <c r="CG1" s="1" t="s">
        <v>107</v>
      </c>
      <c r="CH1" s="1" t="s">
        <v>108</v>
      </c>
      <c r="CI1" s="1" t="s">
        <v>109</v>
      </c>
      <c r="CJ1" s="1" t="s">
        <v>110</v>
      </c>
      <c r="CK1" s="1" t="s">
        <v>111</v>
      </c>
      <c r="CL1" s="1" t="s">
        <v>112</v>
      </c>
      <c r="CM1" s="1" t="s">
        <v>113</v>
      </c>
      <c r="CN1" s="1" t="s">
        <v>114</v>
      </c>
      <c r="CO1" s="1" t="s">
        <v>115</v>
      </c>
      <c r="CP1" s="1" t="s">
        <v>116</v>
      </c>
      <c r="CQ1" s="1" t="s">
        <v>117</v>
      </c>
      <c r="CR1" s="1" t="s">
        <v>118</v>
      </c>
      <c r="CS1" t="s">
        <v>173</v>
      </c>
    </row>
    <row r="2" spans="1:97" hidden="1" x14ac:dyDescent="0.25">
      <c r="A2" t="s">
        <v>170</v>
      </c>
      <c r="C2" s="2">
        <f t="shared" ref="C2:C27" si="0">SUM(D2:CR2)</f>
        <v>1643</v>
      </c>
      <c r="D2" s="2">
        <v>2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45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18</v>
      </c>
      <c r="AT2" s="2">
        <v>1255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15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258</v>
      </c>
      <c r="CJ2" s="2">
        <v>0</v>
      </c>
      <c r="CK2" s="2">
        <v>0</v>
      </c>
      <c r="CL2" s="2">
        <v>0</v>
      </c>
      <c r="CM2" s="2">
        <v>0</v>
      </c>
      <c r="CN2" s="2">
        <v>50</v>
      </c>
      <c r="CO2" s="2">
        <v>0</v>
      </c>
      <c r="CP2" s="2">
        <v>0</v>
      </c>
      <c r="CQ2" s="2">
        <v>0</v>
      </c>
      <c r="CR2" s="2">
        <v>0</v>
      </c>
      <c r="CS2" t="s">
        <v>25</v>
      </c>
    </row>
    <row r="3" spans="1:97" hidden="1" x14ac:dyDescent="0.25">
      <c r="A3" t="s">
        <v>169</v>
      </c>
      <c r="C3" s="2">
        <f t="shared" si="0"/>
        <v>2092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8</v>
      </c>
      <c r="J3" s="2">
        <v>1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2</v>
      </c>
      <c r="S3" s="2">
        <v>62</v>
      </c>
      <c r="T3" s="2">
        <v>0</v>
      </c>
      <c r="U3" s="2">
        <v>1</v>
      </c>
      <c r="V3" s="2">
        <v>52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1</v>
      </c>
      <c r="AD3" s="2">
        <v>0</v>
      </c>
      <c r="AE3" s="2">
        <v>0</v>
      </c>
      <c r="AF3" s="2">
        <v>1</v>
      </c>
      <c r="AG3" s="2">
        <v>2</v>
      </c>
      <c r="AH3" s="2">
        <v>0</v>
      </c>
      <c r="AI3" s="2">
        <v>0</v>
      </c>
      <c r="AJ3" s="2">
        <v>1</v>
      </c>
      <c r="AK3" s="2">
        <v>0</v>
      </c>
      <c r="AL3" s="2">
        <v>3</v>
      </c>
      <c r="AM3" s="2">
        <v>2</v>
      </c>
      <c r="AN3" s="2">
        <v>4</v>
      </c>
      <c r="AO3" s="2">
        <v>0</v>
      </c>
      <c r="AP3" s="2">
        <v>0</v>
      </c>
      <c r="AQ3" s="2">
        <v>1</v>
      </c>
      <c r="AR3" s="2">
        <v>0</v>
      </c>
      <c r="AS3" s="2">
        <v>31</v>
      </c>
      <c r="AT3" s="2">
        <v>1568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18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1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269</v>
      </c>
      <c r="CJ3" s="2">
        <v>0</v>
      </c>
      <c r="CK3" s="2">
        <v>0</v>
      </c>
      <c r="CL3" s="2">
        <v>0</v>
      </c>
      <c r="CM3" s="2">
        <v>0</v>
      </c>
      <c r="CN3" s="2">
        <v>61</v>
      </c>
      <c r="CO3" s="2">
        <v>0</v>
      </c>
      <c r="CP3" s="2">
        <v>3</v>
      </c>
      <c r="CQ3" s="2">
        <v>0</v>
      </c>
      <c r="CR3" s="2">
        <v>0</v>
      </c>
      <c r="CS3" t="s">
        <v>24</v>
      </c>
    </row>
    <row r="4" spans="1:97" hidden="1" x14ac:dyDescent="0.25">
      <c r="A4" t="s">
        <v>168</v>
      </c>
      <c r="C4" s="2">
        <f t="shared" si="0"/>
        <v>7375</v>
      </c>
      <c r="D4" s="2">
        <v>384</v>
      </c>
      <c r="E4" s="2">
        <v>223</v>
      </c>
      <c r="F4" s="2">
        <v>181</v>
      </c>
      <c r="G4" s="2">
        <v>10</v>
      </c>
      <c r="H4" s="2">
        <v>14</v>
      </c>
      <c r="I4" s="2">
        <v>2009</v>
      </c>
      <c r="J4" s="2">
        <v>0</v>
      </c>
      <c r="K4" s="2">
        <v>0</v>
      </c>
      <c r="L4" s="2">
        <v>22</v>
      </c>
      <c r="M4" s="2">
        <v>24</v>
      </c>
      <c r="N4" s="2">
        <v>7</v>
      </c>
      <c r="O4" s="2">
        <v>41</v>
      </c>
      <c r="P4" s="2">
        <v>25</v>
      </c>
      <c r="Q4" s="2">
        <v>27</v>
      </c>
      <c r="R4" s="2">
        <v>3</v>
      </c>
      <c r="S4" s="2">
        <v>10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98</v>
      </c>
      <c r="Z4" s="2">
        <v>87</v>
      </c>
      <c r="AA4" s="2">
        <v>298</v>
      </c>
      <c r="AB4" s="2">
        <v>41</v>
      </c>
      <c r="AC4" s="2">
        <v>215</v>
      </c>
      <c r="AD4" s="2">
        <v>162</v>
      </c>
      <c r="AE4" s="2">
        <v>232</v>
      </c>
      <c r="AF4" s="2">
        <v>171</v>
      </c>
      <c r="AG4" s="2">
        <v>200</v>
      </c>
      <c r="AH4" s="2">
        <v>123</v>
      </c>
      <c r="AI4" s="2">
        <v>91</v>
      </c>
      <c r="AJ4" s="2">
        <v>295</v>
      </c>
      <c r="AK4" s="2">
        <v>143</v>
      </c>
      <c r="AL4" s="2">
        <v>139</v>
      </c>
      <c r="AM4" s="2">
        <v>247</v>
      </c>
      <c r="AN4" s="2">
        <v>131</v>
      </c>
      <c r="AO4" s="2">
        <v>105</v>
      </c>
      <c r="AP4" s="2">
        <v>84</v>
      </c>
      <c r="AQ4" s="2">
        <v>65</v>
      </c>
      <c r="AR4" s="2">
        <v>0</v>
      </c>
      <c r="AS4" s="2">
        <v>23</v>
      </c>
      <c r="AT4" s="2">
        <v>1190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1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3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245</v>
      </c>
      <c r="CQ4" s="2">
        <v>6</v>
      </c>
      <c r="CR4" s="2">
        <v>0</v>
      </c>
      <c r="CS4" t="s">
        <v>23</v>
      </c>
    </row>
    <row r="5" spans="1:97" hidden="1" x14ac:dyDescent="0.25">
      <c r="A5" t="s">
        <v>167</v>
      </c>
      <c r="C5" s="2">
        <f t="shared" si="0"/>
        <v>12864</v>
      </c>
      <c r="D5">
        <v>5019</v>
      </c>
      <c r="E5">
        <v>2109</v>
      </c>
      <c r="F5">
        <v>56</v>
      </c>
      <c r="G5">
        <v>3</v>
      </c>
      <c r="H5">
        <v>29</v>
      </c>
      <c r="I5">
        <v>29</v>
      </c>
      <c r="J5">
        <v>105</v>
      </c>
      <c r="K5">
        <v>109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1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5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255</v>
      </c>
      <c r="BP5">
        <v>529</v>
      </c>
      <c r="BQ5">
        <v>366</v>
      </c>
      <c r="BR5">
        <v>1248</v>
      </c>
      <c r="BS5">
        <v>300</v>
      </c>
      <c r="BT5">
        <v>702</v>
      </c>
      <c r="BU5">
        <v>450</v>
      </c>
      <c r="BV5">
        <v>489</v>
      </c>
      <c r="BW5">
        <v>937</v>
      </c>
      <c r="BX5">
        <v>81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40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 t="s">
        <v>22</v>
      </c>
    </row>
    <row r="6" spans="1:97" hidden="1" x14ac:dyDescent="0.25">
      <c r="A6" t="s">
        <v>166</v>
      </c>
      <c r="C6" s="2">
        <f t="shared" si="0"/>
        <v>141413</v>
      </c>
      <c r="D6" s="2">
        <v>21</v>
      </c>
      <c r="E6" s="2">
        <v>8</v>
      </c>
      <c r="F6" s="2">
        <v>8</v>
      </c>
      <c r="G6" s="2">
        <v>0</v>
      </c>
      <c r="H6" s="2">
        <v>0</v>
      </c>
      <c r="I6" s="2">
        <v>133485</v>
      </c>
      <c r="J6" s="2">
        <v>0</v>
      </c>
      <c r="K6" s="2">
        <v>0</v>
      </c>
      <c r="L6" s="2">
        <v>1408</v>
      </c>
      <c r="M6" s="2">
        <v>1335</v>
      </c>
      <c r="N6" s="2">
        <v>834</v>
      </c>
      <c r="O6" s="2">
        <v>1358</v>
      </c>
      <c r="P6" s="2">
        <v>1601</v>
      </c>
      <c r="Q6" s="2">
        <v>676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3</v>
      </c>
      <c r="X6" s="2">
        <v>1</v>
      </c>
      <c r="Y6" s="2">
        <v>6</v>
      </c>
      <c r="Z6" s="2">
        <v>3</v>
      </c>
      <c r="AA6" s="2">
        <v>95</v>
      </c>
      <c r="AB6" s="2">
        <v>0</v>
      </c>
      <c r="AC6" s="2">
        <v>29</v>
      </c>
      <c r="AD6" s="2">
        <v>18</v>
      </c>
      <c r="AE6" s="2">
        <v>3</v>
      </c>
      <c r="AF6" s="2">
        <v>23</v>
      </c>
      <c r="AG6" s="2">
        <v>17</v>
      </c>
      <c r="AH6" s="2">
        <v>1</v>
      </c>
      <c r="AI6" s="2">
        <v>7</v>
      </c>
      <c r="AJ6" s="2">
        <v>9</v>
      </c>
      <c r="AK6" s="2">
        <v>0</v>
      </c>
      <c r="AL6" s="2">
        <v>9</v>
      </c>
      <c r="AM6" s="2">
        <v>126</v>
      </c>
      <c r="AN6" s="2">
        <v>13</v>
      </c>
      <c r="AO6" s="2">
        <v>10</v>
      </c>
      <c r="AP6" s="2">
        <v>6</v>
      </c>
      <c r="AQ6" s="2">
        <v>7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198</v>
      </c>
      <c r="CG6" s="2">
        <v>2</v>
      </c>
      <c r="CH6" s="2">
        <v>6</v>
      </c>
      <c r="CI6" s="2">
        <v>0</v>
      </c>
      <c r="CJ6" s="2">
        <v>49</v>
      </c>
      <c r="CK6" s="2">
        <v>25</v>
      </c>
      <c r="CL6" s="2">
        <v>8</v>
      </c>
      <c r="CM6" s="2">
        <v>0</v>
      </c>
      <c r="CN6" s="2">
        <v>0</v>
      </c>
      <c r="CO6" s="2">
        <v>0</v>
      </c>
      <c r="CP6" s="2">
        <v>4</v>
      </c>
      <c r="CQ6" s="2">
        <v>0</v>
      </c>
      <c r="CR6" s="2">
        <v>0</v>
      </c>
      <c r="CS6" t="s">
        <v>21</v>
      </c>
    </row>
    <row r="7" spans="1:97" hidden="1" x14ac:dyDescent="0.25">
      <c r="A7" t="s">
        <v>165</v>
      </c>
      <c r="C7" s="2">
        <f t="shared" si="0"/>
        <v>204880</v>
      </c>
      <c r="D7" s="2">
        <v>4</v>
      </c>
      <c r="E7" s="2">
        <v>1</v>
      </c>
      <c r="F7" s="2">
        <v>0</v>
      </c>
      <c r="G7" s="2">
        <v>0</v>
      </c>
      <c r="H7" s="2">
        <v>0</v>
      </c>
      <c r="I7" s="2">
        <v>1</v>
      </c>
      <c r="J7" s="2">
        <v>23</v>
      </c>
      <c r="K7" s="2">
        <v>39</v>
      </c>
      <c r="L7" s="2">
        <v>116</v>
      </c>
      <c r="M7" s="2">
        <v>159</v>
      </c>
      <c r="N7" s="2">
        <v>71</v>
      </c>
      <c r="O7" s="2">
        <v>136</v>
      </c>
      <c r="P7" s="2">
        <v>208</v>
      </c>
      <c r="Q7" s="2">
        <v>91</v>
      </c>
      <c r="R7" s="2">
        <v>0</v>
      </c>
      <c r="S7" s="2">
        <v>410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3799</v>
      </c>
      <c r="AT7" s="2">
        <v>198235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69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1</v>
      </c>
      <c r="BP7" s="2">
        <v>0</v>
      </c>
      <c r="BQ7" s="2">
        <v>1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1027</v>
      </c>
      <c r="CJ7" s="2">
        <v>0</v>
      </c>
      <c r="CK7" s="2">
        <v>0</v>
      </c>
      <c r="CL7" s="2">
        <v>0</v>
      </c>
      <c r="CM7" s="2">
        <v>0</v>
      </c>
      <c r="CN7" s="2">
        <v>489</v>
      </c>
      <c r="CO7" s="2">
        <v>0</v>
      </c>
      <c r="CP7" s="2">
        <v>0</v>
      </c>
      <c r="CQ7" s="2">
        <v>0</v>
      </c>
      <c r="CR7" s="2">
        <v>0</v>
      </c>
      <c r="CS7" t="s">
        <v>20</v>
      </c>
    </row>
    <row r="8" spans="1:97" hidden="1" x14ac:dyDescent="0.25">
      <c r="A8" t="s">
        <v>164</v>
      </c>
      <c r="C8" s="2">
        <f t="shared" si="0"/>
        <v>394049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18875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5009</v>
      </c>
      <c r="AT8" s="2">
        <v>253968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5800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1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91769</v>
      </c>
      <c r="CJ8" s="2">
        <v>0</v>
      </c>
      <c r="CK8" s="2">
        <v>0</v>
      </c>
      <c r="CL8" s="2">
        <v>0</v>
      </c>
      <c r="CM8" s="2">
        <v>0</v>
      </c>
      <c r="CN8" s="2">
        <v>18627</v>
      </c>
      <c r="CO8" s="2">
        <v>0</v>
      </c>
      <c r="CP8" s="2">
        <v>0</v>
      </c>
      <c r="CQ8" s="2">
        <v>0</v>
      </c>
      <c r="CR8" s="2">
        <v>0</v>
      </c>
      <c r="CS8" t="s">
        <v>19</v>
      </c>
    </row>
    <row r="9" spans="1:97" hidden="1" x14ac:dyDescent="0.25">
      <c r="A9" t="s">
        <v>163</v>
      </c>
      <c r="C9" s="2">
        <f t="shared" si="0"/>
        <v>614515</v>
      </c>
      <c r="D9" s="2">
        <v>3999</v>
      </c>
      <c r="E9" s="2">
        <v>1846</v>
      </c>
      <c r="F9" s="2">
        <v>115</v>
      </c>
      <c r="G9" s="2">
        <v>15</v>
      </c>
      <c r="H9" s="2">
        <v>26</v>
      </c>
      <c r="I9" s="2">
        <v>0</v>
      </c>
      <c r="J9" s="2">
        <v>115</v>
      </c>
      <c r="K9" s="2">
        <v>178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99</v>
      </c>
      <c r="S9" s="2">
        <v>52848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2</v>
      </c>
      <c r="AY9" s="2">
        <v>14</v>
      </c>
      <c r="AZ9" s="2">
        <v>74</v>
      </c>
      <c r="BA9" s="2">
        <v>0</v>
      </c>
      <c r="BB9" s="2">
        <v>21539</v>
      </c>
      <c r="BC9" s="2">
        <v>8</v>
      </c>
      <c r="BD9" s="2">
        <v>8</v>
      </c>
      <c r="BE9" s="2">
        <v>73</v>
      </c>
      <c r="BF9" s="2">
        <v>58</v>
      </c>
      <c r="BG9" s="2">
        <v>74</v>
      </c>
      <c r="BH9" s="2">
        <v>53</v>
      </c>
      <c r="BI9" s="2">
        <v>81</v>
      </c>
      <c r="BJ9" s="2">
        <v>48</v>
      </c>
      <c r="BK9" s="2">
        <v>47</v>
      </c>
      <c r="BL9" s="2">
        <v>57</v>
      </c>
      <c r="BM9" s="2">
        <v>42</v>
      </c>
      <c r="BN9" s="2">
        <v>112</v>
      </c>
      <c r="BO9" s="2">
        <v>2217</v>
      </c>
      <c r="BP9" s="2">
        <v>3426</v>
      </c>
      <c r="BQ9" s="2">
        <v>4631</v>
      </c>
      <c r="BR9" s="2">
        <v>7394</v>
      </c>
      <c r="BS9" s="2">
        <v>2779</v>
      </c>
      <c r="BT9" s="2">
        <v>3688</v>
      </c>
      <c r="BU9" s="2">
        <v>987</v>
      </c>
      <c r="BV9" s="2">
        <v>2431</v>
      </c>
      <c r="BW9" s="2">
        <v>3630</v>
      </c>
      <c r="BX9" s="2">
        <v>759</v>
      </c>
      <c r="BY9" s="2">
        <v>131</v>
      </c>
      <c r="BZ9" s="2">
        <v>345</v>
      </c>
      <c r="CA9" s="2">
        <v>100</v>
      </c>
      <c r="CB9" s="2">
        <v>167</v>
      </c>
      <c r="CC9" s="2">
        <v>37</v>
      </c>
      <c r="CD9" s="2">
        <v>172</v>
      </c>
      <c r="CE9" s="2">
        <v>235</v>
      </c>
      <c r="CF9" s="2">
        <v>0</v>
      </c>
      <c r="CG9" s="2">
        <v>0</v>
      </c>
      <c r="CH9" s="2">
        <v>2</v>
      </c>
      <c r="CI9" s="2">
        <v>335504</v>
      </c>
      <c r="CJ9" s="2">
        <v>0</v>
      </c>
      <c r="CK9" s="2">
        <v>0</v>
      </c>
      <c r="CL9" s="2">
        <v>1</v>
      </c>
      <c r="CM9" s="2">
        <v>0</v>
      </c>
      <c r="CN9" s="2">
        <v>164347</v>
      </c>
      <c r="CO9" s="2">
        <v>0</v>
      </c>
      <c r="CP9" s="2">
        <v>0</v>
      </c>
      <c r="CQ9" s="2">
        <v>0</v>
      </c>
      <c r="CR9" s="2">
        <v>0</v>
      </c>
      <c r="CS9" t="s">
        <v>18</v>
      </c>
    </row>
    <row r="10" spans="1:97" hidden="1" x14ac:dyDescent="0.25">
      <c r="A10" t="s">
        <v>162</v>
      </c>
      <c r="C10" s="2">
        <f t="shared" si="0"/>
        <v>619729</v>
      </c>
      <c r="D10" s="2">
        <v>11</v>
      </c>
      <c r="E10" s="2">
        <v>2</v>
      </c>
      <c r="F10" s="2">
        <v>0</v>
      </c>
      <c r="G10" s="2">
        <v>0</v>
      </c>
      <c r="H10" s="2">
        <v>0</v>
      </c>
      <c r="I10" s="2">
        <v>1</v>
      </c>
      <c r="J10" s="2">
        <v>28</v>
      </c>
      <c r="K10" s="2">
        <v>43</v>
      </c>
      <c r="L10" s="2">
        <v>21995</v>
      </c>
      <c r="M10" s="2">
        <v>32228</v>
      </c>
      <c r="N10" s="2">
        <v>16769</v>
      </c>
      <c r="O10" s="2">
        <v>34835</v>
      </c>
      <c r="P10" s="2">
        <v>40807</v>
      </c>
      <c r="Q10" s="2">
        <v>20225</v>
      </c>
      <c r="R10" s="2">
        <v>0</v>
      </c>
      <c r="S10" s="2">
        <v>549</v>
      </c>
      <c r="T10" s="2">
        <v>0</v>
      </c>
      <c r="U10" s="2">
        <v>0</v>
      </c>
      <c r="V10" s="2">
        <v>0</v>
      </c>
      <c r="W10" s="2">
        <v>0</v>
      </c>
      <c r="X10" s="2">
        <v>4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8980</v>
      </c>
      <c r="AT10" s="2">
        <v>441089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119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3</v>
      </c>
      <c r="BQ10" s="2">
        <v>2</v>
      </c>
      <c r="BR10" s="2">
        <v>8</v>
      </c>
      <c r="BS10" s="2">
        <v>5</v>
      </c>
      <c r="BT10" s="2">
        <v>2</v>
      </c>
      <c r="BU10" s="2">
        <v>0</v>
      </c>
      <c r="BV10" s="2">
        <v>1</v>
      </c>
      <c r="BW10" s="2">
        <v>3</v>
      </c>
      <c r="BX10" s="2">
        <v>1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1348</v>
      </c>
      <c r="CJ10" s="2">
        <v>0</v>
      </c>
      <c r="CK10" s="2">
        <v>0</v>
      </c>
      <c r="CL10" s="2">
        <v>0</v>
      </c>
      <c r="CM10" s="2">
        <v>0</v>
      </c>
      <c r="CN10" s="2">
        <v>671</v>
      </c>
      <c r="CO10" s="2">
        <v>0</v>
      </c>
      <c r="CP10" s="2">
        <v>0</v>
      </c>
      <c r="CQ10" s="2">
        <v>0</v>
      </c>
      <c r="CR10" s="2">
        <v>0</v>
      </c>
      <c r="CS10" t="s">
        <v>17</v>
      </c>
    </row>
    <row r="11" spans="1:97" hidden="1" x14ac:dyDescent="0.25">
      <c r="A11" t="s">
        <v>161</v>
      </c>
      <c r="C11" s="2">
        <f t="shared" si="0"/>
        <v>732379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56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8101</v>
      </c>
      <c r="AT11" s="2">
        <v>723951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15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1</v>
      </c>
      <c r="BR11" s="2">
        <v>2</v>
      </c>
      <c r="BS11" s="2">
        <v>0</v>
      </c>
      <c r="BT11" s="2">
        <v>0</v>
      </c>
      <c r="BU11" s="2">
        <v>0</v>
      </c>
      <c r="BV11" s="2">
        <v>1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209</v>
      </c>
      <c r="CJ11" s="2">
        <v>0</v>
      </c>
      <c r="CK11" s="2">
        <v>0</v>
      </c>
      <c r="CL11" s="2">
        <v>0</v>
      </c>
      <c r="CM11" s="2">
        <v>0</v>
      </c>
      <c r="CN11" s="2">
        <v>41</v>
      </c>
      <c r="CO11" s="2">
        <v>0</v>
      </c>
      <c r="CP11" s="2">
        <v>0</v>
      </c>
      <c r="CQ11" s="2">
        <v>0</v>
      </c>
      <c r="CR11" s="2">
        <v>0</v>
      </c>
      <c r="CS11" t="s">
        <v>16</v>
      </c>
    </row>
    <row r="12" spans="1:97" hidden="1" x14ac:dyDescent="0.25">
      <c r="A12" t="s">
        <v>160</v>
      </c>
      <c r="C12" s="2">
        <f t="shared" si="0"/>
        <v>753112</v>
      </c>
      <c r="D12" s="2">
        <v>6</v>
      </c>
      <c r="E12" s="2">
        <v>4</v>
      </c>
      <c r="F12" s="2">
        <v>1</v>
      </c>
      <c r="G12" s="2">
        <v>0</v>
      </c>
      <c r="H12" s="2">
        <v>0</v>
      </c>
      <c r="I12" s="2">
        <v>7</v>
      </c>
      <c r="J12" s="2">
        <v>15850</v>
      </c>
      <c r="K12" s="2">
        <v>22662</v>
      </c>
      <c r="L12" s="2">
        <v>25</v>
      </c>
      <c r="M12" s="2">
        <v>52</v>
      </c>
      <c r="N12" s="2">
        <v>19</v>
      </c>
      <c r="O12" s="2">
        <v>36</v>
      </c>
      <c r="P12" s="2">
        <v>80</v>
      </c>
      <c r="Q12" s="2">
        <v>29</v>
      </c>
      <c r="R12" s="2">
        <v>1</v>
      </c>
      <c r="S12" s="2">
        <v>310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10848</v>
      </c>
      <c r="AT12" s="2">
        <v>702038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53</v>
      </c>
      <c r="BC12" s="2">
        <v>3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1</v>
      </c>
      <c r="BP12" s="2">
        <v>0</v>
      </c>
      <c r="BQ12" s="2">
        <v>0</v>
      </c>
      <c r="BR12" s="2">
        <v>1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2</v>
      </c>
      <c r="BZ12" s="2">
        <v>2</v>
      </c>
      <c r="CA12" s="2">
        <v>1</v>
      </c>
      <c r="CB12" s="2">
        <v>0</v>
      </c>
      <c r="CC12" s="2">
        <v>1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696</v>
      </c>
      <c r="CJ12" s="2">
        <v>0</v>
      </c>
      <c r="CK12" s="2">
        <v>0</v>
      </c>
      <c r="CL12" s="2">
        <v>1</v>
      </c>
      <c r="CM12" s="2">
        <v>0</v>
      </c>
      <c r="CN12" s="2">
        <v>382</v>
      </c>
      <c r="CO12" s="2">
        <v>0</v>
      </c>
      <c r="CP12" s="2">
        <v>0</v>
      </c>
      <c r="CQ12" s="2">
        <v>0</v>
      </c>
      <c r="CR12" s="2">
        <v>0</v>
      </c>
      <c r="CS12" t="s">
        <v>15</v>
      </c>
    </row>
    <row r="13" spans="1:97" hidden="1" x14ac:dyDescent="0.25">
      <c r="A13" t="s">
        <v>159</v>
      </c>
      <c r="C13" s="2">
        <f t="shared" si="0"/>
        <v>1535580</v>
      </c>
      <c r="D13" s="2">
        <v>21</v>
      </c>
      <c r="E13" s="2">
        <v>15</v>
      </c>
      <c r="F13" s="2">
        <v>21</v>
      </c>
      <c r="G13" s="2">
        <v>2</v>
      </c>
      <c r="H13" s="2">
        <v>0</v>
      </c>
      <c r="I13" s="2">
        <v>975</v>
      </c>
      <c r="J13" s="2">
        <v>135725</v>
      </c>
      <c r="K13" s="2">
        <v>172782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249</v>
      </c>
      <c r="S13" s="2">
        <v>125</v>
      </c>
      <c r="T13" s="2">
        <v>21</v>
      </c>
      <c r="U13" s="2">
        <v>747</v>
      </c>
      <c r="V13" s="2">
        <v>690</v>
      </c>
      <c r="W13" s="2">
        <v>0</v>
      </c>
      <c r="X13" s="2">
        <v>0</v>
      </c>
      <c r="Y13" s="2">
        <v>20</v>
      </c>
      <c r="Z13" s="2">
        <v>19</v>
      </c>
      <c r="AA13" s="2">
        <v>70</v>
      </c>
      <c r="AB13" s="2">
        <v>10</v>
      </c>
      <c r="AC13" s="2">
        <v>48</v>
      </c>
      <c r="AD13" s="2">
        <v>35</v>
      </c>
      <c r="AE13" s="2">
        <v>27</v>
      </c>
      <c r="AF13" s="2">
        <v>44</v>
      </c>
      <c r="AG13" s="2">
        <v>54</v>
      </c>
      <c r="AH13" s="2">
        <v>46</v>
      </c>
      <c r="AI13" s="2">
        <v>24</v>
      </c>
      <c r="AJ13" s="2">
        <v>77</v>
      </c>
      <c r="AK13" s="2">
        <v>44</v>
      </c>
      <c r="AL13" s="2">
        <v>50</v>
      </c>
      <c r="AM13" s="2">
        <v>73</v>
      </c>
      <c r="AN13" s="2">
        <v>14</v>
      </c>
      <c r="AO13" s="2">
        <v>31</v>
      </c>
      <c r="AP13" s="2">
        <v>9</v>
      </c>
      <c r="AQ13" s="2">
        <v>20</v>
      </c>
      <c r="AR13" s="2">
        <v>0</v>
      </c>
      <c r="AS13" s="2">
        <v>1587</v>
      </c>
      <c r="AT13" s="2">
        <v>92435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20</v>
      </c>
      <c r="BC13" s="2">
        <v>7</v>
      </c>
      <c r="BD13" s="2">
        <v>3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193952</v>
      </c>
      <c r="BP13" s="2">
        <v>115531</v>
      </c>
      <c r="BQ13" s="2">
        <v>98753</v>
      </c>
      <c r="BR13" s="2">
        <v>99168</v>
      </c>
      <c r="BS13" s="2">
        <v>100762</v>
      </c>
      <c r="BT13" s="2">
        <v>208702</v>
      </c>
      <c r="BU13" s="2">
        <v>73914</v>
      </c>
      <c r="BV13" s="2">
        <v>71469</v>
      </c>
      <c r="BW13" s="2">
        <v>143428</v>
      </c>
      <c r="BX13" s="2">
        <v>21115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2</v>
      </c>
      <c r="CG13" s="2">
        <v>440</v>
      </c>
      <c r="CH13" s="2">
        <v>1903</v>
      </c>
      <c r="CI13" s="2">
        <v>224</v>
      </c>
      <c r="CJ13" s="2">
        <v>0</v>
      </c>
      <c r="CK13" s="2">
        <v>0</v>
      </c>
      <c r="CL13" s="2">
        <v>0</v>
      </c>
      <c r="CM13" s="2">
        <v>0</v>
      </c>
      <c r="CN13" s="2">
        <v>1</v>
      </c>
      <c r="CO13" s="2">
        <v>0</v>
      </c>
      <c r="CP13" s="2">
        <v>76</v>
      </c>
      <c r="CQ13" s="2">
        <v>0</v>
      </c>
      <c r="CR13" s="2">
        <v>0</v>
      </c>
      <c r="CS13" t="s">
        <v>14</v>
      </c>
    </row>
    <row r="14" spans="1:97" hidden="1" x14ac:dyDescent="0.25">
      <c r="A14" t="s">
        <v>158</v>
      </c>
      <c r="C14" s="2">
        <f t="shared" si="0"/>
        <v>1544669</v>
      </c>
      <c r="D14" s="2">
        <v>4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3</v>
      </c>
      <c r="L14" s="2">
        <v>179733</v>
      </c>
      <c r="M14" s="2">
        <v>276054</v>
      </c>
      <c r="N14" s="2">
        <v>133024</v>
      </c>
      <c r="O14" s="2">
        <v>289053</v>
      </c>
      <c r="P14" s="2">
        <v>313565</v>
      </c>
      <c r="Q14" s="2">
        <v>167968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</v>
      </c>
      <c r="X14" s="2">
        <v>3</v>
      </c>
      <c r="Y14" s="2">
        <v>6</v>
      </c>
      <c r="Z14" s="2">
        <v>2</v>
      </c>
      <c r="AA14" s="2">
        <v>6</v>
      </c>
      <c r="AB14" s="2">
        <v>3</v>
      </c>
      <c r="AC14" s="2">
        <v>13</v>
      </c>
      <c r="AD14" s="2">
        <v>16</v>
      </c>
      <c r="AE14" s="2">
        <v>9</v>
      </c>
      <c r="AF14" s="2">
        <v>4</v>
      </c>
      <c r="AG14" s="2">
        <v>26</v>
      </c>
      <c r="AH14" s="2">
        <v>4</v>
      </c>
      <c r="AI14" s="2">
        <v>6</v>
      </c>
      <c r="AJ14" s="2">
        <v>18</v>
      </c>
      <c r="AK14" s="2">
        <v>4</v>
      </c>
      <c r="AL14" s="2">
        <v>9</v>
      </c>
      <c r="AM14" s="2">
        <v>8</v>
      </c>
      <c r="AN14" s="2">
        <v>0</v>
      </c>
      <c r="AO14" s="2">
        <v>5</v>
      </c>
      <c r="AP14" s="2">
        <v>7</v>
      </c>
      <c r="AQ14" s="2">
        <v>13</v>
      </c>
      <c r="AR14" s="2">
        <v>0</v>
      </c>
      <c r="AS14" s="2">
        <v>2693</v>
      </c>
      <c r="AT14" s="2">
        <v>182394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1</v>
      </c>
      <c r="BQ14" s="2">
        <v>2</v>
      </c>
      <c r="BR14" s="2">
        <v>2</v>
      </c>
      <c r="BS14" s="2">
        <v>1</v>
      </c>
      <c r="BT14" s="2">
        <v>2</v>
      </c>
      <c r="BU14" s="2">
        <v>0</v>
      </c>
      <c r="BV14" s="2">
        <v>0</v>
      </c>
      <c r="BW14" s="2">
        <v>1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1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t="s">
        <v>13</v>
      </c>
    </row>
    <row r="15" spans="1:97" hidden="1" x14ac:dyDescent="0.25">
      <c r="A15" t="s">
        <v>157</v>
      </c>
      <c r="C15" s="2">
        <f t="shared" si="0"/>
        <v>1566868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709512</v>
      </c>
      <c r="J15" s="2">
        <v>1085</v>
      </c>
      <c r="K15" s="2">
        <v>894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204753</v>
      </c>
      <c r="S15" s="2">
        <v>61895</v>
      </c>
      <c r="T15" s="2">
        <v>60</v>
      </c>
      <c r="U15" s="2">
        <v>998</v>
      </c>
      <c r="V15" s="2">
        <v>0</v>
      </c>
      <c r="W15" s="2">
        <v>0</v>
      </c>
      <c r="X15" s="2">
        <v>0</v>
      </c>
      <c r="Y15" s="2">
        <v>17861</v>
      </c>
      <c r="Z15" s="2">
        <v>13468</v>
      </c>
      <c r="AA15" s="2">
        <v>22692</v>
      </c>
      <c r="AB15" s="2">
        <v>4778</v>
      </c>
      <c r="AC15" s="2">
        <v>33460</v>
      </c>
      <c r="AD15" s="2">
        <v>18345</v>
      </c>
      <c r="AE15" s="2">
        <v>856</v>
      </c>
      <c r="AF15" s="2">
        <v>51721</v>
      </c>
      <c r="AG15" s="2">
        <v>41929</v>
      </c>
      <c r="AH15" s="2">
        <v>19253</v>
      </c>
      <c r="AI15" s="2">
        <v>9050</v>
      </c>
      <c r="AJ15" s="2">
        <v>42730</v>
      </c>
      <c r="AK15" s="2">
        <v>235</v>
      </c>
      <c r="AL15" s="2">
        <v>36756</v>
      </c>
      <c r="AM15" s="2">
        <v>30989</v>
      </c>
      <c r="AN15" s="2">
        <v>10631</v>
      </c>
      <c r="AO15" s="2">
        <v>7417</v>
      </c>
      <c r="AP15" s="2">
        <v>5602</v>
      </c>
      <c r="AQ15" s="2">
        <v>13845</v>
      </c>
      <c r="AR15" s="2">
        <v>0</v>
      </c>
      <c r="AS15" s="2">
        <v>56</v>
      </c>
      <c r="AT15" s="2">
        <v>1170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10055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3414</v>
      </c>
      <c r="CG15" s="2">
        <v>541</v>
      </c>
      <c r="CH15" s="2">
        <v>1392</v>
      </c>
      <c r="CI15" s="2">
        <v>97110</v>
      </c>
      <c r="CJ15" s="2">
        <v>0</v>
      </c>
      <c r="CK15" s="2">
        <v>0</v>
      </c>
      <c r="CL15" s="2">
        <v>0</v>
      </c>
      <c r="CM15" s="2">
        <v>0</v>
      </c>
      <c r="CN15" s="2">
        <v>76153</v>
      </c>
      <c r="CO15" s="2">
        <v>0</v>
      </c>
      <c r="CP15" s="2">
        <v>16161</v>
      </c>
      <c r="CQ15" s="2">
        <v>0</v>
      </c>
      <c r="CR15" s="2">
        <v>0</v>
      </c>
      <c r="CS15" t="s">
        <v>11</v>
      </c>
    </row>
    <row r="16" spans="1:97" hidden="1" x14ac:dyDescent="0.25">
      <c r="A16" t="s">
        <v>156</v>
      </c>
      <c r="C16" s="2">
        <f t="shared" si="0"/>
        <v>2523185</v>
      </c>
      <c r="D16" s="2">
        <v>18</v>
      </c>
      <c r="E16" s="2">
        <v>16</v>
      </c>
      <c r="F16" s="2">
        <v>12</v>
      </c>
      <c r="G16" s="2">
        <v>0</v>
      </c>
      <c r="H16" s="2">
        <v>1</v>
      </c>
      <c r="I16" s="2">
        <v>832</v>
      </c>
      <c r="J16" s="2">
        <v>6911</v>
      </c>
      <c r="K16" s="2">
        <v>12210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620479</v>
      </c>
      <c r="S16" s="2">
        <v>246190</v>
      </c>
      <c r="T16" s="2">
        <v>2039</v>
      </c>
      <c r="U16" s="2">
        <v>4418</v>
      </c>
      <c r="V16" s="2">
        <v>1031005</v>
      </c>
      <c r="W16" s="2">
        <v>0</v>
      </c>
      <c r="X16" s="2">
        <v>0</v>
      </c>
      <c r="Y16" s="2">
        <v>13</v>
      </c>
      <c r="Z16" s="2">
        <v>10</v>
      </c>
      <c r="AA16" s="2">
        <v>81</v>
      </c>
      <c r="AB16" s="2">
        <v>14</v>
      </c>
      <c r="AC16" s="2">
        <v>43</v>
      </c>
      <c r="AD16" s="2">
        <v>23</v>
      </c>
      <c r="AE16" s="2">
        <v>30</v>
      </c>
      <c r="AF16" s="2">
        <v>35</v>
      </c>
      <c r="AG16" s="2">
        <v>39</v>
      </c>
      <c r="AH16" s="2">
        <v>35</v>
      </c>
      <c r="AI16" s="2">
        <v>17</v>
      </c>
      <c r="AJ16" s="2">
        <v>88</v>
      </c>
      <c r="AK16" s="2">
        <v>24</v>
      </c>
      <c r="AL16" s="2">
        <v>31</v>
      </c>
      <c r="AM16" s="2">
        <v>55</v>
      </c>
      <c r="AN16" s="2">
        <v>9</v>
      </c>
      <c r="AO16" s="2">
        <v>25</v>
      </c>
      <c r="AP16" s="2">
        <v>5</v>
      </c>
      <c r="AQ16" s="2">
        <v>8</v>
      </c>
      <c r="AR16" s="2">
        <v>0</v>
      </c>
      <c r="AS16" s="2">
        <v>4</v>
      </c>
      <c r="AT16" s="2">
        <v>90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38408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11786</v>
      </c>
      <c r="BP16" s="2">
        <v>15138</v>
      </c>
      <c r="BQ16" s="2">
        <v>16776</v>
      </c>
      <c r="BR16" s="2">
        <v>12606</v>
      </c>
      <c r="BS16" s="2">
        <v>20472</v>
      </c>
      <c r="BT16" s="2">
        <v>16748</v>
      </c>
      <c r="BU16" s="2">
        <v>7488</v>
      </c>
      <c r="BV16" s="2">
        <v>8106</v>
      </c>
      <c r="BW16" s="2">
        <v>9230</v>
      </c>
      <c r="BX16" s="2">
        <v>6515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4</v>
      </c>
      <c r="CG16" s="2">
        <v>0</v>
      </c>
      <c r="CH16" s="2">
        <v>0</v>
      </c>
      <c r="CI16" s="2">
        <v>432399</v>
      </c>
      <c r="CJ16" s="2">
        <v>0</v>
      </c>
      <c r="CK16" s="2">
        <v>0</v>
      </c>
      <c r="CL16" s="2">
        <v>0</v>
      </c>
      <c r="CM16" s="2">
        <v>0</v>
      </c>
      <c r="CN16" s="2">
        <v>2612</v>
      </c>
      <c r="CO16" s="2">
        <v>0</v>
      </c>
      <c r="CP16" s="2">
        <v>87</v>
      </c>
      <c r="CQ16" s="2">
        <v>0</v>
      </c>
      <c r="CR16" s="2">
        <v>0</v>
      </c>
      <c r="CS16" t="s">
        <v>10</v>
      </c>
    </row>
    <row r="17" spans="1:97" hidden="1" x14ac:dyDescent="0.25">
      <c r="A17" t="s">
        <v>155</v>
      </c>
      <c r="C17" s="2">
        <f t="shared" si="0"/>
        <v>3145750</v>
      </c>
      <c r="D17" s="2">
        <v>200141</v>
      </c>
      <c r="E17" s="2">
        <v>133636</v>
      </c>
      <c r="F17" s="2">
        <v>80361</v>
      </c>
      <c r="G17" s="2">
        <v>3245</v>
      </c>
      <c r="H17" s="2">
        <v>3581</v>
      </c>
      <c r="I17" s="2">
        <v>658900</v>
      </c>
      <c r="J17" s="2">
        <v>0</v>
      </c>
      <c r="K17" s="2">
        <v>0</v>
      </c>
      <c r="L17" s="2">
        <v>29</v>
      </c>
      <c r="M17" s="2">
        <v>39</v>
      </c>
      <c r="N17" s="2">
        <v>12</v>
      </c>
      <c r="O17" s="2">
        <v>48</v>
      </c>
      <c r="P17" s="2">
        <v>12</v>
      </c>
      <c r="Q17" s="2">
        <v>24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51782</v>
      </c>
      <c r="Z17" s="2">
        <v>49342</v>
      </c>
      <c r="AA17" s="2">
        <v>58829</v>
      </c>
      <c r="AB17" s="2">
        <v>11094</v>
      </c>
      <c r="AC17" s="2">
        <v>109573</v>
      </c>
      <c r="AD17" s="2">
        <v>75203</v>
      </c>
      <c r="AE17" s="2">
        <v>100380</v>
      </c>
      <c r="AF17" s="2">
        <v>106423</v>
      </c>
      <c r="AG17" s="2">
        <v>116920</v>
      </c>
      <c r="AH17" s="2">
        <v>57132</v>
      </c>
      <c r="AI17" s="2">
        <v>57788</v>
      </c>
      <c r="AJ17" s="2">
        <v>155369</v>
      </c>
      <c r="AK17" s="2">
        <v>28304</v>
      </c>
      <c r="AL17" s="2">
        <v>81269</v>
      </c>
      <c r="AM17" s="2">
        <v>145753</v>
      </c>
      <c r="AN17" s="2">
        <v>95886</v>
      </c>
      <c r="AO17" s="2">
        <v>54698</v>
      </c>
      <c r="AP17" s="2">
        <v>46681</v>
      </c>
      <c r="AQ17" s="2">
        <v>34665</v>
      </c>
      <c r="AR17" s="2">
        <v>404</v>
      </c>
      <c r="AS17" s="2">
        <v>10486</v>
      </c>
      <c r="AT17" s="2">
        <v>577746</v>
      </c>
      <c r="AU17" s="2">
        <v>3</v>
      </c>
      <c r="AV17" s="2">
        <v>8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1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275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32233</v>
      </c>
      <c r="CQ17" s="2">
        <v>7474</v>
      </c>
      <c r="CR17" s="2">
        <v>0</v>
      </c>
      <c r="CS17" t="s">
        <v>7</v>
      </c>
    </row>
    <row r="18" spans="1:97" hidden="1" x14ac:dyDescent="0.25">
      <c r="A18" t="s">
        <v>154</v>
      </c>
      <c r="C18" s="2">
        <f t="shared" si="0"/>
        <v>3358594</v>
      </c>
      <c r="D18" s="2">
        <v>698</v>
      </c>
      <c r="E18" s="2">
        <v>469</v>
      </c>
      <c r="F18" s="2">
        <v>49</v>
      </c>
      <c r="G18" s="2">
        <v>11</v>
      </c>
      <c r="H18" s="2">
        <v>5</v>
      </c>
      <c r="I18" s="2">
        <v>0</v>
      </c>
      <c r="J18" s="2">
        <v>2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89</v>
      </c>
      <c r="S18" s="2">
        <v>467228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13</v>
      </c>
      <c r="AZ18" s="2">
        <v>87</v>
      </c>
      <c r="BA18" s="2">
        <v>0</v>
      </c>
      <c r="BB18" s="2">
        <v>118729</v>
      </c>
      <c r="BC18" s="2">
        <v>10</v>
      </c>
      <c r="BD18" s="2">
        <v>6</v>
      </c>
      <c r="BE18" s="2">
        <v>104</v>
      </c>
      <c r="BF18" s="2">
        <v>55</v>
      </c>
      <c r="BG18" s="2">
        <v>91</v>
      </c>
      <c r="BH18" s="2">
        <v>60</v>
      </c>
      <c r="BI18" s="2">
        <v>95</v>
      </c>
      <c r="BJ18" s="2">
        <v>53</v>
      </c>
      <c r="BK18" s="2">
        <v>58</v>
      </c>
      <c r="BL18" s="2">
        <v>74</v>
      </c>
      <c r="BM18" s="2">
        <v>53</v>
      </c>
      <c r="BN18" s="2">
        <v>124</v>
      </c>
      <c r="BO18" s="2">
        <v>167</v>
      </c>
      <c r="BP18" s="2">
        <v>339</v>
      </c>
      <c r="BQ18" s="2">
        <v>241</v>
      </c>
      <c r="BR18" s="2">
        <v>507</v>
      </c>
      <c r="BS18" s="2">
        <v>225</v>
      </c>
      <c r="BT18" s="2">
        <v>224</v>
      </c>
      <c r="BU18" s="2">
        <v>178</v>
      </c>
      <c r="BV18" s="2">
        <v>98</v>
      </c>
      <c r="BW18" s="2">
        <v>158</v>
      </c>
      <c r="BX18" s="2">
        <v>109</v>
      </c>
      <c r="BY18" s="2">
        <v>113</v>
      </c>
      <c r="BZ18" s="2">
        <v>362</v>
      </c>
      <c r="CA18" s="2">
        <v>108</v>
      </c>
      <c r="CB18" s="2">
        <v>159</v>
      </c>
      <c r="CC18" s="2">
        <v>44</v>
      </c>
      <c r="CD18" s="2">
        <v>183</v>
      </c>
      <c r="CE18" s="2">
        <v>218</v>
      </c>
      <c r="CF18" s="2">
        <v>0</v>
      </c>
      <c r="CG18" s="2">
        <v>0</v>
      </c>
      <c r="CH18" s="2">
        <v>2</v>
      </c>
      <c r="CI18" s="2">
        <v>1730650</v>
      </c>
      <c r="CJ18" s="2">
        <v>0</v>
      </c>
      <c r="CK18" s="2">
        <v>0</v>
      </c>
      <c r="CL18" s="2">
        <v>0</v>
      </c>
      <c r="CM18" s="2">
        <v>0</v>
      </c>
      <c r="CN18" s="2">
        <v>1036346</v>
      </c>
      <c r="CO18" s="2">
        <v>0</v>
      </c>
      <c r="CP18" s="2">
        <v>0</v>
      </c>
      <c r="CQ18" s="2">
        <v>0</v>
      </c>
      <c r="CR18" s="2">
        <v>0</v>
      </c>
      <c r="CS18" t="s">
        <v>9</v>
      </c>
    </row>
    <row r="19" spans="1:97" hidden="1" x14ac:dyDescent="0.25">
      <c r="A19" t="s">
        <v>153</v>
      </c>
      <c r="C19" s="2">
        <f t="shared" si="0"/>
        <v>3406825</v>
      </c>
      <c r="D19" s="2">
        <v>112102</v>
      </c>
      <c r="E19" s="2">
        <v>51398</v>
      </c>
      <c r="F19" s="2">
        <v>100930</v>
      </c>
      <c r="G19" s="2">
        <v>4272</v>
      </c>
      <c r="H19" s="2">
        <v>3200</v>
      </c>
      <c r="I19" s="2">
        <v>1436332</v>
      </c>
      <c r="J19" s="2">
        <v>1</v>
      </c>
      <c r="K19" s="2">
        <v>3</v>
      </c>
      <c r="L19" s="2">
        <v>29</v>
      </c>
      <c r="M19" s="2">
        <v>22</v>
      </c>
      <c r="N19" s="2">
        <v>14</v>
      </c>
      <c r="O19" s="2">
        <v>33</v>
      </c>
      <c r="P19" s="2">
        <v>29</v>
      </c>
      <c r="Q19" s="2">
        <v>25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36134</v>
      </c>
      <c r="Z19" s="2">
        <v>31992</v>
      </c>
      <c r="AA19" s="2">
        <v>68515</v>
      </c>
      <c r="AB19" s="2">
        <v>33566</v>
      </c>
      <c r="AC19" s="2">
        <v>71854</v>
      </c>
      <c r="AD19" s="2">
        <v>60086</v>
      </c>
      <c r="AE19" s="2">
        <v>49438</v>
      </c>
      <c r="AF19" s="2">
        <v>64405</v>
      </c>
      <c r="AG19" s="2">
        <v>69278</v>
      </c>
      <c r="AH19" s="2">
        <v>57154</v>
      </c>
      <c r="AI19" s="2">
        <v>45289</v>
      </c>
      <c r="AJ19" s="2">
        <v>139027</v>
      </c>
      <c r="AK19" s="2">
        <v>49923</v>
      </c>
      <c r="AL19" s="2">
        <v>67119</v>
      </c>
      <c r="AM19" s="2">
        <v>93130</v>
      </c>
      <c r="AN19" s="2">
        <v>22080</v>
      </c>
      <c r="AO19" s="2">
        <v>24952</v>
      </c>
      <c r="AP19" s="2">
        <v>38653</v>
      </c>
      <c r="AQ19" s="2">
        <v>28608</v>
      </c>
      <c r="AR19" s="2">
        <v>99</v>
      </c>
      <c r="AS19" s="2">
        <v>6855</v>
      </c>
      <c r="AT19" s="2">
        <v>612930</v>
      </c>
      <c r="AU19" s="2">
        <v>3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621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26620</v>
      </c>
      <c r="CQ19" s="2">
        <v>104</v>
      </c>
      <c r="CR19" s="2">
        <v>0</v>
      </c>
      <c r="CS19" t="s">
        <v>5</v>
      </c>
    </row>
    <row r="20" spans="1:97" hidden="1" x14ac:dyDescent="0.25">
      <c r="A20" t="s">
        <v>152</v>
      </c>
      <c r="C20" s="2">
        <f t="shared" si="0"/>
        <v>3429544</v>
      </c>
      <c r="D20" s="2">
        <v>1120493</v>
      </c>
      <c r="E20" s="2">
        <v>786275</v>
      </c>
      <c r="F20" s="2">
        <v>39368</v>
      </c>
      <c r="G20" s="2">
        <v>2260</v>
      </c>
      <c r="H20" s="2">
        <v>10926</v>
      </c>
      <c r="I20" s="2">
        <v>0</v>
      </c>
      <c r="J20" s="2">
        <v>5</v>
      </c>
      <c r="K20" s="2">
        <v>3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135191</v>
      </c>
      <c r="S20" s="2">
        <v>201565</v>
      </c>
      <c r="T20" s="2">
        <v>36</v>
      </c>
      <c r="U20" s="2">
        <v>794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1</v>
      </c>
      <c r="AT20" s="2">
        <v>17</v>
      </c>
      <c r="AU20" s="2">
        <v>0</v>
      </c>
      <c r="AV20" s="2">
        <v>0</v>
      </c>
      <c r="AW20" s="2">
        <v>0</v>
      </c>
      <c r="AX20" s="2">
        <v>1072</v>
      </c>
      <c r="AY20" s="2">
        <v>6694</v>
      </c>
      <c r="AZ20" s="2">
        <v>73663</v>
      </c>
      <c r="BA20" s="2">
        <v>0</v>
      </c>
      <c r="BB20" s="2">
        <v>184</v>
      </c>
      <c r="BC20" s="2">
        <v>13897</v>
      </c>
      <c r="BD20" s="2">
        <v>13070</v>
      </c>
      <c r="BE20" s="2">
        <v>65</v>
      </c>
      <c r="BF20" s="2">
        <v>54</v>
      </c>
      <c r="BG20" s="2">
        <v>83</v>
      </c>
      <c r="BH20" s="2">
        <v>41</v>
      </c>
      <c r="BI20" s="2">
        <v>72</v>
      </c>
      <c r="BJ20" s="2">
        <v>45</v>
      </c>
      <c r="BK20" s="2">
        <v>34</v>
      </c>
      <c r="BL20" s="2">
        <v>48</v>
      </c>
      <c r="BM20" s="2">
        <v>38</v>
      </c>
      <c r="BN20" s="2">
        <v>99</v>
      </c>
      <c r="BO20" s="2">
        <v>170</v>
      </c>
      <c r="BP20" s="2">
        <v>268</v>
      </c>
      <c r="BQ20" s="2">
        <v>247</v>
      </c>
      <c r="BR20" s="2">
        <v>438</v>
      </c>
      <c r="BS20" s="2">
        <v>171</v>
      </c>
      <c r="BT20" s="2">
        <v>208</v>
      </c>
      <c r="BU20" s="2">
        <v>139</v>
      </c>
      <c r="BV20" s="2">
        <v>76</v>
      </c>
      <c r="BW20" s="2">
        <v>129</v>
      </c>
      <c r="BX20" s="2">
        <v>85</v>
      </c>
      <c r="BY20" s="2">
        <v>110262</v>
      </c>
      <c r="BZ20" s="2">
        <v>292684</v>
      </c>
      <c r="CA20" s="2">
        <v>84029</v>
      </c>
      <c r="CB20" s="2">
        <v>151427</v>
      </c>
      <c r="CC20" s="2">
        <v>30787</v>
      </c>
      <c r="CD20" s="2">
        <v>144226</v>
      </c>
      <c r="CE20" s="2">
        <v>201685</v>
      </c>
      <c r="CF20" s="2">
        <v>0</v>
      </c>
      <c r="CG20" s="2">
        <v>812</v>
      </c>
      <c r="CH20" s="2">
        <v>2526</v>
      </c>
      <c r="CI20" s="2">
        <v>1966</v>
      </c>
      <c r="CJ20" s="2">
        <v>0</v>
      </c>
      <c r="CK20" s="2">
        <v>0</v>
      </c>
      <c r="CL20" s="2">
        <v>0</v>
      </c>
      <c r="CM20" s="2">
        <v>0</v>
      </c>
      <c r="CN20" s="2">
        <v>1116</v>
      </c>
      <c r="CO20" s="2">
        <v>0</v>
      </c>
      <c r="CP20" s="2">
        <v>0</v>
      </c>
      <c r="CQ20" s="2">
        <v>0</v>
      </c>
      <c r="CR20" s="2">
        <v>0</v>
      </c>
      <c r="CS20" t="s">
        <v>6</v>
      </c>
    </row>
    <row r="21" spans="1:97" hidden="1" x14ac:dyDescent="0.25">
      <c r="A21" t="s">
        <v>151</v>
      </c>
      <c r="C21" s="2">
        <f t="shared" si="0"/>
        <v>3440441</v>
      </c>
      <c r="D21" s="2">
        <v>55088</v>
      </c>
      <c r="E21" s="2">
        <v>33297</v>
      </c>
      <c r="F21" s="2">
        <v>45115</v>
      </c>
      <c r="G21" s="2">
        <v>1532</v>
      </c>
      <c r="H21" s="2">
        <v>1558</v>
      </c>
      <c r="I21" s="2">
        <v>1987233</v>
      </c>
      <c r="J21" s="2">
        <v>106</v>
      </c>
      <c r="K21" s="2">
        <v>129</v>
      </c>
      <c r="L21" s="2">
        <v>1</v>
      </c>
      <c r="M21" s="2">
        <v>4</v>
      </c>
      <c r="N21" s="2">
        <v>0</v>
      </c>
      <c r="O21" s="2">
        <v>0</v>
      </c>
      <c r="P21" s="2">
        <v>4</v>
      </c>
      <c r="Q21" s="2">
        <v>0</v>
      </c>
      <c r="R21" s="2">
        <v>180</v>
      </c>
      <c r="S21" s="2">
        <v>97</v>
      </c>
      <c r="T21" s="2">
        <v>1</v>
      </c>
      <c r="U21" s="2">
        <v>2</v>
      </c>
      <c r="V21" s="2">
        <v>588</v>
      </c>
      <c r="W21" s="2">
        <v>0</v>
      </c>
      <c r="X21" s="2">
        <v>0</v>
      </c>
      <c r="Y21" s="2">
        <v>39524</v>
      </c>
      <c r="Z21" s="2">
        <v>22734</v>
      </c>
      <c r="AA21" s="2">
        <v>67002</v>
      </c>
      <c r="AB21" s="2">
        <v>38415</v>
      </c>
      <c r="AC21" s="2">
        <v>78717</v>
      </c>
      <c r="AD21" s="2">
        <v>62916</v>
      </c>
      <c r="AE21" s="2">
        <v>47835</v>
      </c>
      <c r="AF21" s="2">
        <v>76187</v>
      </c>
      <c r="AG21" s="2">
        <v>93280</v>
      </c>
      <c r="AH21" s="2">
        <v>60600</v>
      </c>
      <c r="AI21" s="2">
        <v>47848</v>
      </c>
      <c r="AJ21" s="2">
        <v>148051</v>
      </c>
      <c r="AK21" s="2">
        <v>51742</v>
      </c>
      <c r="AL21" s="2">
        <v>77866</v>
      </c>
      <c r="AM21" s="2">
        <v>99343</v>
      </c>
      <c r="AN21" s="2">
        <v>24780</v>
      </c>
      <c r="AO21" s="2">
        <v>28050</v>
      </c>
      <c r="AP21" s="2">
        <v>24869</v>
      </c>
      <c r="AQ21" s="2">
        <v>25631</v>
      </c>
      <c r="AR21" s="2">
        <v>69</v>
      </c>
      <c r="AS21" s="2">
        <v>2560</v>
      </c>
      <c r="AT21" s="2">
        <v>168804</v>
      </c>
      <c r="AU21" s="2">
        <v>1</v>
      </c>
      <c r="AV21" s="2">
        <v>1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13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133</v>
      </c>
      <c r="BP21" s="2">
        <v>93</v>
      </c>
      <c r="BQ21" s="2">
        <v>52</v>
      </c>
      <c r="BR21" s="2">
        <v>75</v>
      </c>
      <c r="BS21" s="2">
        <v>81</v>
      </c>
      <c r="BT21" s="2">
        <v>109</v>
      </c>
      <c r="BU21" s="2">
        <v>92</v>
      </c>
      <c r="BV21" s="2">
        <v>40</v>
      </c>
      <c r="BW21" s="2">
        <v>92</v>
      </c>
      <c r="BX21" s="2">
        <v>10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652</v>
      </c>
      <c r="CG21" s="2">
        <v>0</v>
      </c>
      <c r="CH21" s="2">
        <v>0</v>
      </c>
      <c r="CI21" s="2">
        <v>223</v>
      </c>
      <c r="CJ21" s="2">
        <v>0</v>
      </c>
      <c r="CK21" s="2">
        <v>0</v>
      </c>
      <c r="CL21" s="2">
        <v>0</v>
      </c>
      <c r="CM21" s="2">
        <v>2</v>
      </c>
      <c r="CN21" s="2">
        <v>1</v>
      </c>
      <c r="CO21" s="2">
        <v>0</v>
      </c>
      <c r="CP21" s="2">
        <v>26853</v>
      </c>
      <c r="CQ21" s="2">
        <v>160</v>
      </c>
      <c r="CR21" s="2">
        <v>0</v>
      </c>
      <c r="CS21" t="s">
        <v>4</v>
      </c>
    </row>
    <row r="22" spans="1:97" hidden="1" x14ac:dyDescent="0.25">
      <c r="A22" t="s">
        <v>150</v>
      </c>
      <c r="C22" s="2">
        <f t="shared" si="0"/>
        <v>3508530</v>
      </c>
      <c r="D22" s="2">
        <v>1039</v>
      </c>
      <c r="E22" s="2">
        <v>621</v>
      </c>
      <c r="F22" s="2">
        <v>52</v>
      </c>
      <c r="G22" s="2">
        <v>17</v>
      </c>
      <c r="H22" s="2">
        <v>10</v>
      </c>
      <c r="I22" s="2">
        <v>0</v>
      </c>
      <c r="J22" s="2">
        <v>3525</v>
      </c>
      <c r="K22" s="2">
        <v>1475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101</v>
      </c>
      <c r="S22" s="2">
        <v>381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14</v>
      </c>
      <c r="AZ22" s="2">
        <v>99</v>
      </c>
      <c r="BA22" s="2">
        <v>0</v>
      </c>
      <c r="BB22" s="2">
        <v>64</v>
      </c>
      <c r="BC22" s="2">
        <v>11</v>
      </c>
      <c r="BD22" s="2">
        <v>5</v>
      </c>
      <c r="BE22" s="2">
        <v>83140</v>
      </c>
      <c r="BF22" s="2">
        <v>61406</v>
      </c>
      <c r="BG22" s="2">
        <v>84497</v>
      </c>
      <c r="BH22" s="2">
        <v>63074</v>
      </c>
      <c r="BI22" s="2">
        <v>111556</v>
      </c>
      <c r="BJ22" s="2">
        <v>56635</v>
      </c>
      <c r="BK22" s="2">
        <v>56652</v>
      </c>
      <c r="BL22" s="2">
        <v>67399</v>
      </c>
      <c r="BM22" s="2">
        <v>57310</v>
      </c>
      <c r="BN22" s="2">
        <v>125677</v>
      </c>
      <c r="BO22" s="2">
        <v>246766</v>
      </c>
      <c r="BP22" s="2">
        <v>310153</v>
      </c>
      <c r="BQ22" s="2">
        <v>318559</v>
      </c>
      <c r="BR22" s="2">
        <v>687573</v>
      </c>
      <c r="BS22" s="2">
        <v>237472</v>
      </c>
      <c r="BT22" s="2">
        <v>342033</v>
      </c>
      <c r="BU22" s="2">
        <v>119958</v>
      </c>
      <c r="BV22" s="2">
        <v>100454</v>
      </c>
      <c r="BW22" s="2">
        <v>223449</v>
      </c>
      <c r="BX22" s="2">
        <v>144076</v>
      </c>
      <c r="BY22" s="2">
        <v>137</v>
      </c>
      <c r="BZ22" s="2">
        <v>399</v>
      </c>
      <c r="CA22" s="2">
        <v>107</v>
      </c>
      <c r="CB22" s="2">
        <v>192</v>
      </c>
      <c r="CC22" s="2">
        <v>41</v>
      </c>
      <c r="CD22" s="2">
        <v>234</v>
      </c>
      <c r="CE22" s="2">
        <v>245</v>
      </c>
      <c r="CF22" s="2">
        <v>0</v>
      </c>
      <c r="CG22" s="2">
        <v>1</v>
      </c>
      <c r="CH22" s="2">
        <v>2</v>
      </c>
      <c r="CI22" s="2">
        <v>1244</v>
      </c>
      <c r="CJ22" s="2">
        <v>0</v>
      </c>
      <c r="CK22" s="2">
        <v>0</v>
      </c>
      <c r="CL22" s="2">
        <v>0</v>
      </c>
      <c r="CM22" s="2">
        <v>0</v>
      </c>
      <c r="CN22" s="2">
        <v>611</v>
      </c>
      <c r="CO22" s="2">
        <v>0</v>
      </c>
      <c r="CP22" s="2">
        <v>0</v>
      </c>
      <c r="CQ22" s="2">
        <v>0</v>
      </c>
      <c r="CR22" s="2">
        <v>64</v>
      </c>
      <c r="CS22" t="s">
        <v>12</v>
      </c>
    </row>
    <row r="23" spans="1:97" hidden="1" x14ac:dyDescent="0.25">
      <c r="A23" t="s">
        <v>149</v>
      </c>
      <c r="C23" s="2">
        <f t="shared" si="0"/>
        <v>3716761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21</v>
      </c>
      <c r="K23" s="2">
        <v>42</v>
      </c>
      <c r="L23" s="2">
        <v>49</v>
      </c>
      <c r="M23" s="2">
        <v>84</v>
      </c>
      <c r="N23" s="2">
        <v>39</v>
      </c>
      <c r="O23" s="2">
        <v>69</v>
      </c>
      <c r="P23" s="2">
        <v>111</v>
      </c>
      <c r="Q23" s="2">
        <v>44</v>
      </c>
      <c r="R23" s="2">
        <v>0</v>
      </c>
      <c r="S23" s="2">
        <v>822444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39</v>
      </c>
      <c r="AT23" s="2">
        <v>1919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131543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1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1817463</v>
      </c>
      <c r="CJ23" s="2">
        <v>0</v>
      </c>
      <c r="CK23" s="2">
        <v>0</v>
      </c>
      <c r="CL23" s="2">
        <v>0</v>
      </c>
      <c r="CM23" s="2">
        <v>0</v>
      </c>
      <c r="CN23" s="2">
        <v>942893</v>
      </c>
      <c r="CO23" s="2">
        <v>0</v>
      </c>
      <c r="CP23" s="2">
        <v>0</v>
      </c>
      <c r="CQ23" s="2">
        <v>0</v>
      </c>
      <c r="CR23" s="2">
        <v>0</v>
      </c>
      <c r="CS23" t="s">
        <v>8</v>
      </c>
    </row>
    <row r="24" spans="1:97" hidden="1" x14ac:dyDescent="0.25">
      <c r="A24" t="s">
        <v>148</v>
      </c>
      <c r="C24" s="2">
        <f t="shared" si="0"/>
        <v>4060557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1169</v>
      </c>
      <c r="J24" s="2">
        <v>5</v>
      </c>
      <c r="K24" s="2">
        <v>2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1049507</v>
      </c>
      <c r="S24" s="2">
        <v>2149057</v>
      </c>
      <c r="T24" s="2">
        <v>21314</v>
      </c>
      <c r="U24" s="2">
        <v>27914</v>
      </c>
      <c r="V24" s="2">
        <v>0</v>
      </c>
      <c r="W24" s="2">
        <v>0</v>
      </c>
      <c r="X24" s="2">
        <v>0</v>
      </c>
      <c r="Y24" s="2">
        <v>27</v>
      </c>
      <c r="Z24" s="2">
        <v>29</v>
      </c>
      <c r="AA24" s="2">
        <v>43</v>
      </c>
      <c r="AB24" s="2">
        <v>8</v>
      </c>
      <c r="AC24" s="2">
        <v>53</v>
      </c>
      <c r="AD24" s="2">
        <v>27</v>
      </c>
      <c r="AE24" s="2">
        <v>0</v>
      </c>
      <c r="AF24" s="2">
        <v>67</v>
      </c>
      <c r="AG24" s="2">
        <v>78</v>
      </c>
      <c r="AH24" s="2">
        <v>30</v>
      </c>
      <c r="AI24" s="2">
        <v>12</v>
      </c>
      <c r="AJ24" s="2">
        <v>62</v>
      </c>
      <c r="AK24" s="2">
        <v>0</v>
      </c>
      <c r="AL24" s="2">
        <v>73</v>
      </c>
      <c r="AM24" s="2">
        <v>57</v>
      </c>
      <c r="AN24" s="2">
        <v>20</v>
      </c>
      <c r="AO24" s="2">
        <v>12</v>
      </c>
      <c r="AP24" s="2">
        <v>7</v>
      </c>
      <c r="AQ24" s="2">
        <v>31</v>
      </c>
      <c r="AR24" s="2">
        <v>0</v>
      </c>
      <c r="AS24" s="2">
        <v>27793</v>
      </c>
      <c r="AT24" s="2">
        <v>778403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321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2</v>
      </c>
      <c r="CG24" s="2">
        <v>3</v>
      </c>
      <c r="CH24" s="2">
        <v>1</v>
      </c>
      <c r="CI24" s="2">
        <v>2538</v>
      </c>
      <c r="CJ24" s="2">
        <v>0</v>
      </c>
      <c r="CK24" s="2">
        <v>0</v>
      </c>
      <c r="CL24" s="2">
        <v>0</v>
      </c>
      <c r="CM24" s="2">
        <v>0</v>
      </c>
      <c r="CN24" s="2">
        <v>1858</v>
      </c>
      <c r="CO24" s="2">
        <v>0</v>
      </c>
      <c r="CP24" s="2">
        <v>34</v>
      </c>
      <c r="CQ24" s="2">
        <v>0</v>
      </c>
      <c r="CR24" s="2">
        <v>0</v>
      </c>
      <c r="CS24" t="s">
        <v>2</v>
      </c>
    </row>
    <row r="25" spans="1:97" hidden="1" x14ac:dyDescent="0.25">
      <c r="A25" t="s">
        <v>147</v>
      </c>
      <c r="C25" s="2">
        <f t="shared" si="0"/>
        <v>4265762</v>
      </c>
      <c r="D25" s="2">
        <v>77084</v>
      </c>
      <c r="E25" s="2">
        <v>40638</v>
      </c>
      <c r="F25" s="2">
        <v>107040</v>
      </c>
      <c r="G25" s="2">
        <v>3033</v>
      </c>
      <c r="H25" s="2">
        <v>2407</v>
      </c>
      <c r="I25" s="2">
        <v>2211254</v>
      </c>
      <c r="J25" s="2">
        <v>0</v>
      </c>
      <c r="K25" s="2">
        <v>0</v>
      </c>
      <c r="L25" s="2">
        <v>124</v>
      </c>
      <c r="M25" s="2">
        <v>204</v>
      </c>
      <c r="N25" s="2">
        <v>118</v>
      </c>
      <c r="O25" s="2">
        <v>218</v>
      </c>
      <c r="P25" s="2">
        <v>160</v>
      </c>
      <c r="Q25" s="2">
        <v>67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1</v>
      </c>
      <c r="X25" s="2">
        <v>0</v>
      </c>
      <c r="Y25" s="2">
        <v>16717</v>
      </c>
      <c r="Z25" s="2">
        <v>13939</v>
      </c>
      <c r="AA25" s="2">
        <v>23991</v>
      </c>
      <c r="AB25" s="2">
        <v>3739</v>
      </c>
      <c r="AC25" s="2">
        <v>31901</v>
      </c>
      <c r="AD25" s="2">
        <v>22409</v>
      </c>
      <c r="AE25" s="2">
        <v>43023</v>
      </c>
      <c r="AF25" s="2">
        <v>50051</v>
      </c>
      <c r="AG25" s="2">
        <v>34272</v>
      </c>
      <c r="AH25" s="2">
        <v>19049</v>
      </c>
      <c r="AI25" s="2">
        <v>14381</v>
      </c>
      <c r="AJ25" s="2">
        <v>61464</v>
      </c>
      <c r="AK25" s="2">
        <v>13130</v>
      </c>
      <c r="AL25" s="2">
        <v>36573</v>
      </c>
      <c r="AM25" s="2">
        <v>45385</v>
      </c>
      <c r="AN25" s="2">
        <v>15660</v>
      </c>
      <c r="AO25" s="2">
        <v>8332</v>
      </c>
      <c r="AP25" s="2">
        <v>9436</v>
      </c>
      <c r="AQ25" s="2">
        <v>10249</v>
      </c>
      <c r="AR25" s="2">
        <v>9</v>
      </c>
      <c r="AS25" s="2">
        <v>29197</v>
      </c>
      <c r="AT25" s="2">
        <v>1303578</v>
      </c>
      <c r="AU25" s="2">
        <v>1</v>
      </c>
      <c r="AV25" s="2">
        <v>0</v>
      </c>
      <c r="AW25" s="2">
        <v>14740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1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630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1</v>
      </c>
      <c r="CP25" s="2">
        <v>1549</v>
      </c>
      <c r="CQ25" s="2">
        <v>7</v>
      </c>
      <c r="CR25" s="2">
        <v>0</v>
      </c>
      <c r="CS25" t="s">
        <v>1</v>
      </c>
    </row>
    <row r="26" spans="1:97" hidden="1" x14ac:dyDescent="0.25">
      <c r="A26" t="s">
        <v>146</v>
      </c>
      <c r="C26" s="2">
        <f t="shared" si="0"/>
        <v>4531992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495</v>
      </c>
      <c r="J26" s="2">
        <v>1</v>
      </c>
      <c r="K26" s="2">
        <v>1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2885</v>
      </c>
      <c r="S26" s="2">
        <v>716098</v>
      </c>
      <c r="T26" s="2">
        <v>33</v>
      </c>
      <c r="U26" s="2">
        <v>42</v>
      </c>
      <c r="V26" s="2">
        <v>0</v>
      </c>
      <c r="W26" s="2">
        <v>0</v>
      </c>
      <c r="X26" s="2">
        <v>0</v>
      </c>
      <c r="Y26" s="2">
        <v>10</v>
      </c>
      <c r="Z26" s="2">
        <v>10</v>
      </c>
      <c r="AA26" s="2">
        <v>16</v>
      </c>
      <c r="AB26" s="2">
        <v>5</v>
      </c>
      <c r="AC26" s="2">
        <v>24</v>
      </c>
      <c r="AD26" s="2">
        <v>9</v>
      </c>
      <c r="AE26" s="2">
        <v>0</v>
      </c>
      <c r="AF26" s="2">
        <v>32</v>
      </c>
      <c r="AG26" s="2">
        <v>27</v>
      </c>
      <c r="AH26" s="2">
        <v>13</v>
      </c>
      <c r="AI26" s="2">
        <v>5</v>
      </c>
      <c r="AJ26" s="2">
        <v>30</v>
      </c>
      <c r="AK26" s="2">
        <v>0</v>
      </c>
      <c r="AL26" s="2">
        <v>28</v>
      </c>
      <c r="AM26" s="2">
        <v>23</v>
      </c>
      <c r="AN26" s="2">
        <v>7</v>
      </c>
      <c r="AO26" s="2">
        <v>10</v>
      </c>
      <c r="AP26" s="2">
        <v>2</v>
      </c>
      <c r="AQ26" s="2">
        <v>10</v>
      </c>
      <c r="AR26" s="2">
        <v>0</v>
      </c>
      <c r="AS26" s="2">
        <v>35</v>
      </c>
      <c r="AT26" s="2">
        <v>1016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148542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1</v>
      </c>
      <c r="CG26" s="2">
        <v>0</v>
      </c>
      <c r="CH26" s="2">
        <v>3</v>
      </c>
      <c r="CI26" s="2">
        <v>2125063</v>
      </c>
      <c r="CJ26" s="2">
        <v>0</v>
      </c>
      <c r="CK26" s="2">
        <v>0</v>
      </c>
      <c r="CL26" s="2">
        <v>0</v>
      </c>
      <c r="CM26" s="2">
        <v>0</v>
      </c>
      <c r="CN26" s="2">
        <v>1537492</v>
      </c>
      <c r="CO26" s="2">
        <v>0</v>
      </c>
      <c r="CP26" s="2">
        <v>24</v>
      </c>
      <c r="CQ26" s="2">
        <v>0</v>
      </c>
      <c r="CR26" s="2">
        <v>0</v>
      </c>
      <c r="CS26" t="s">
        <v>3</v>
      </c>
    </row>
    <row r="27" spans="1:97" hidden="1" x14ac:dyDescent="0.25">
      <c r="A27" t="s">
        <v>145</v>
      </c>
      <c r="C27" s="2">
        <f t="shared" si="0"/>
        <v>4832771</v>
      </c>
      <c r="D27" s="2">
        <v>0</v>
      </c>
      <c r="E27" s="2">
        <v>1</v>
      </c>
      <c r="F27" s="2">
        <v>1</v>
      </c>
      <c r="G27" s="2">
        <v>0</v>
      </c>
      <c r="H27" s="2">
        <v>0</v>
      </c>
      <c r="I27" s="2">
        <v>799</v>
      </c>
      <c r="J27" s="2">
        <v>0</v>
      </c>
      <c r="K27" s="2">
        <v>2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974638</v>
      </c>
      <c r="S27" s="2">
        <v>3786112</v>
      </c>
      <c r="T27" s="2">
        <v>1308</v>
      </c>
      <c r="U27" s="2">
        <v>1671</v>
      </c>
      <c r="V27" s="2">
        <v>0</v>
      </c>
      <c r="W27" s="2">
        <v>0</v>
      </c>
      <c r="X27" s="2">
        <v>0</v>
      </c>
      <c r="Y27" s="2">
        <v>13</v>
      </c>
      <c r="Z27" s="2">
        <v>21</v>
      </c>
      <c r="AA27" s="2">
        <v>33</v>
      </c>
      <c r="AB27" s="2">
        <v>4</v>
      </c>
      <c r="AC27" s="2">
        <v>38</v>
      </c>
      <c r="AD27" s="2">
        <v>21</v>
      </c>
      <c r="AE27" s="2">
        <v>1</v>
      </c>
      <c r="AF27" s="2">
        <v>51</v>
      </c>
      <c r="AG27" s="2">
        <v>49</v>
      </c>
      <c r="AH27" s="2">
        <v>25</v>
      </c>
      <c r="AI27" s="2">
        <v>13</v>
      </c>
      <c r="AJ27" s="2">
        <v>45</v>
      </c>
      <c r="AK27" s="2">
        <v>1</v>
      </c>
      <c r="AL27" s="2">
        <v>44</v>
      </c>
      <c r="AM27" s="2">
        <v>30</v>
      </c>
      <c r="AN27" s="2">
        <v>12</v>
      </c>
      <c r="AO27" s="2">
        <v>13</v>
      </c>
      <c r="AP27" s="2">
        <v>7</v>
      </c>
      <c r="AQ27" s="2">
        <v>11</v>
      </c>
      <c r="AR27" s="2">
        <v>0</v>
      </c>
      <c r="AS27" s="2">
        <v>1220</v>
      </c>
      <c r="AT27" s="2">
        <v>60294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1</v>
      </c>
      <c r="BB27" s="2">
        <v>485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11</v>
      </c>
      <c r="CG27" s="2">
        <v>0</v>
      </c>
      <c r="CH27" s="2">
        <v>1</v>
      </c>
      <c r="CI27" s="2">
        <v>3287</v>
      </c>
      <c r="CJ27" s="2">
        <v>0</v>
      </c>
      <c r="CK27" s="2">
        <v>0</v>
      </c>
      <c r="CL27" s="2">
        <v>0</v>
      </c>
      <c r="CM27" s="2">
        <v>0</v>
      </c>
      <c r="CN27" s="2">
        <v>2483</v>
      </c>
      <c r="CO27" s="2">
        <v>0</v>
      </c>
      <c r="CP27" s="2">
        <v>25</v>
      </c>
      <c r="CQ27" s="2">
        <v>0</v>
      </c>
      <c r="CR27" s="2">
        <v>0</v>
      </c>
      <c r="CS27" t="s">
        <v>0</v>
      </c>
    </row>
    <row r="28" spans="1:97" hidden="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7" ht="274.5" customHeight="1" x14ac:dyDescent="0.25">
      <c r="A29" s="6" t="s">
        <v>265</v>
      </c>
      <c r="B29" s="6" t="s">
        <v>173</v>
      </c>
      <c r="C29" s="6" t="s">
        <v>266</v>
      </c>
      <c r="D29" s="4" t="s">
        <v>174</v>
      </c>
      <c r="E29" s="4" t="s">
        <v>175</v>
      </c>
      <c r="F29" s="4" t="s">
        <v>176</v>
      </c>
      <c r="G29" s="4" t="s">
        <v>177</v>
      </c>
      <c r="H29" s="4" t="s">
        <v>178</v>
      </c>
      <c r="I29" s="4" t="s">
        <v>179</v>
      </c>
      <c r="J29" s="4" t="s">
        <v>180</v>
      </c>
      <c r="K29" s="4" t="s">
        <v>181</v>
      </c>
      <c r="L29" s="4" t="s">
        <v>182</v>
      </c>
      <c r="M29" s="4" t="s">
        <v>183</v>
      </c>
      <c r="N29" s="4" t="s">
        <v>184</v>
      </c>
      <c r="O29" s="4" t="s">
        <v>185</v>
      </c>
      <c r="P29" s="4" t="s">
        <v>186</v>
      </c>
      <c r="Q29" s="4" t="s">
        <v>187</v>
      </c>
      <c r="R29" s="4" t="s">
        <v>188</v>
      </c>
      <c r="S29" s="4" t="s">
        <v>189</v>
      </c>
      <c r="T29" s="4" t="s">
        <v>190</v>
      </c>
      <c r="U29" s="4" t="s">
        <v>191</v>
      </c>
      <c r="V29" s="4" t="s">
        <v>192</v>
      </c>
      <c r="W29" s="4" t="s">
        <v>193</v>
      </c>
      <c r="X29" s="4" t="s">
        <v>194</v>
      </c>
      <c r="Y29" s="4" t="s">
        <v>195</v>
      </c>
      <c r="Z29" s="4" t="s">
        <v>196</v>
      </c>
      <c r="AA29" s="4" t="s">
        <v>197</v>
      </c>
      <c r="AB29" s="4" t="s">
        <v>198</v>
      </c>
      <c r="AC29" s="4" t="s">
        <v>199</v>
      </c>
      <c r="AD29" s="4" t="s">
        <v>200</v>
      </c>
      <c r="AE29" s="4" t="s">
        <v>201</v>
      </c>
      <c r="AF29" s="4" t="s">
        <v>202</v>
      </c>
      <c r="AG29" s="4" t="s">
        <v>203</v>
      </c>
      <c r="AH29" s="4" t="s">
        <v>204</v>
      </c>
      <c r="AI29" s="4" t="s">
        <v>205</v>
      </c>
      <c r="AJ29" s="4" t="s">
        <v>206</v>
      </c>
      <c r="AK29" s="4" t="s">
        <v>207</v>
      </c>
      <c r="AL29" s="4" t="s">
        <v>208</v>
      </c>
      <c r="AM29" s="4" t="s">
        <v>209</v>
      </c>
      <c r="AN29" s="4" t="s">
        <v>210</v>
      </c>
      <c r="AO29" s="4" t="s">
        <v>211</v>
      </c>
      <c r="AP29" s="4" t="s">
        <v>212</v>
      </c>
      <c r="AQ29" s="4" t="s">
        <v>213</v>
      </c>
      <c r="AR29" s="4" t="s">
        <v>214</v>
      </c>
      <c r="AS29" s="4" t="s">
        <v>215</v>
      </c>
      <c r="AT29" s="4" t="s">
        <v>216</v>
      </c>
      <c r="AU29" s="4" t="s">
        <v>217</v>
      </c>
      <c r="AV29" s="4" t="s">
        <v>218</v>
      </c>
      <c r="AW29" s="4" t="s">
        <v>219</v>
      </c>
      <c r="AX29" s="4" t="s">
        <v>220</v>
      </c>
      <c r="AY29" s="4" t="s">
        <v>221</v>
      </c>
      <c r="AZ29" s="4" t="s">
        <v>222</v>
      </c>
      <c r="BA29" s="4" t="s">
        <v>223</v>
      </c>
      <c r="BB29" s="4" t="s">
        <v>224</v>
      </c>
      <c r="BC29" s="4" t="s">
        <v>225</v>
      </c>
      <c r="BD29" s="4" t="s">
        <v>226</v>
      </c>
      <c r="BE29" s="4" t="s">
        <v>227</v>
      </c>
      <c r="BF29" s="4" t="s">
        <v>228</v>
      </c>
      <c r="BG29" s="4" t="s">
        <v>229</v>
      </c>
      <c r="BH29" s="4" t="s">
        <v>230</v>
      </c>
      <c r="BI29" s="4" t="s">
        <v>231</v>
      </c>
      <c r="BJ29" s="4" t="s">
        <v>232</v>
      </c>
      <c r="BK29" s="4" t="s">
        <v>233</v>
      </c>
      <c r="BL29" s="4" t="s">
        <v>234</v>
      </c>
      <c r="BM29" s="4" t="s">
        <v>235</v>
      </c>
      <c r="BN29" s="4" t="s">
        <v>236</v>
      </c>
      <c r="BO29" s="4" t="s">
        <v>237</v>
      </c>
      <c r="BP29" s="4" t="s">
        <v>238</v>
      </c>
      <c r="BQ29" s="4" t="s">
        <v>239</v>
      </c>
      <c r="BR29" s="4" t="s">
        <v>240</v>
      </c>
      <c r="BS29" s="4" t="s">
        <v>241</v>
      </c>
      <c r="BT29" s="4" t="s">
        <v>242</v>
      </c>
      <c r="BU29" s="4" t="s">
        <v>243</v>
      </c>
      <c r="BV29" s="4" t="s">
        <v>244</v>
      </c>
      <c r="BW29" s="4" t="s">
        <v>245</v>
      </c>
      <c r="BX29" s="4" t="s">
        <v>246</v>
      </c>
      <c r="BY29" s="4" t="s">
        <v>247</v>
      </c>
      <c r="BZ29" s="4" t="s">
        <v>248</v>
      </c>
      <c r="CA29" s="4" t="s">
        <v>249</v>
      </c>
      <c r="CB29" s="4" t="s">
        <v>250</v>
      </c>
      <c r="CC29" s="4" t="s">
        <v>251</v>
      </c>
      <c r="CD29" s="4" t="s">
        <v>252</v>
      </c>
      <c r="CE29" s="4" t="s">
        <v>253</v>
      </c>
      <c r="CF29" s="4" t="s">
        <v>254</v>
      </c>
      <c r="CG29" s="4" t="s">
        <v>255</v>
      </c>
      <c r="CH29" s="4" t="s">
        <v>256</v>
      </c>
      <c r="CI29" s="4" t="s">
        <v>257</v>
      </c>
      <c r="CJ29" s="4" t="s">
        <v>258</v>
      </c>
      <c r="CK29" s="4" t="s">
        <v>259</v>
      </c>
      <c r="CL29" s="4" t="s">
        <v>260</v>
      </c>
      <c r="CM29" s="4" t="s">
        <v>261</v>
      </c>
      <c r="CN29" s="4" t="s">
        <v>262</v>
      </c>
      <c r="CO29" s="4" t="s">
        <v>263</v>
      </c>
      <c r="CP29" s="4" t="s">
        <v>264</v>
      </c>
      <c r="CQ29" s="4" t="s">
        <v>117</v>
      </c>
      <c r="CR29" s="4" t="s">
        <v>118</v>
      </c>
      <c r="CS29" s="5" t="s">
        <v>173</v>
      </c>
    </row>
    <row r="30" spans="1:97" x14ac:dyDescent="0.25">
      <c r="A30" s="6" t="s">
        <v>144</v>
      </c>
      <c r="B30" s="6" t="s">
        <v>25</v>
      </c>
      <c r="C30" s="3">
        <f t="shared" ref="C30:AH30" si="1">100*C2/10000000</f>
        <v>1.643E-2</v>
      </c>
      <c r="D30" s="11">
        <f>100*D2/10000000</f>
        <v>2.0000000000000002E-5</v>
      </c>
      <c r="E30" s="11">
        <f t="shared" si="1"/>
        <v>0</v>
      </c>
      <c r="F30" s="11">
        <f t="shared" si="1"/>
        <v>0</v>
      </c>
      <c r="G30" s="11">
        <f t="shared" si="1"/>
        <v>0</v>
      </c>
      <c r="H30" s="11">
        <f t="shared" si="1"/>
        <v>0</v>
      </c>
      <c r="I30" s="11">
        <f t="shared" si="1"/>
        <v>0</v>
      </c>
      <c r="J30" s="11">
        <f t="shared" si="1"/>
        <v>0</v>
      </c>
      <c r="K30" s="11">
        <f t="shared" si="1"/>
        <v>0</v>
      </c>
      <c r="L30" s="11">
        <f t="shared" si="1"/>
        <v>0</v>
      </c>
      <c r="M30" s="11">
        <f t="shared" si="1"/>
        <v>0</v>
      </c>
      <c r="N30" s="11">
        <f t="shared" si="1"/>
        <v>0</v>
      </c>
      <c r="O30" s="11">
        <f t="shared" si="1"/>
        <v>0</v>
      </c>
      <c r="P30" s="11">
        <f t="shared" si="1"/>
        <v>0</v>
      </c>
      <c r="Q30" s="11">
        <f t="shared" si="1"/>
        <v>0</v>
      </c>
      <c r="R30" s="11">
        <f t="shared" si="1"/>
        <v>0</v>
      </c>
      <c r="S30" s="11">
        <f t="shared" si="1"/>
        <v>4.4999999999999999E-4</v>
      </c>
      <c r="T30" s="11">
        <f t="shared" si="1"/>
        <v>0</v>
      </c>
      <c r="U30" s="11">
        <f t="shared" si="1"/>
        <v>0</v>
      </c>
      <c r="V30" s="11">
        <f t="shared" si="1"/>
        <v>0</v>
      </c>
      <c r="W30" s="11">
        <f t="shared" si="1"/>
        <v>0</v>
      </c>
      <c r="X30" s="11">
        <f t="shared" si="1"/>
        <v>0</v>
      </c>
      <c r="Y30" s="11">
        <f t="shared" si="1"/>
        <v>0</v>
      </c>
      <c r="Z30" s="11">
        <f t="shared" si="1"/>
        <v>0</v>
      </c>
      <c r="AA30" s="11">
        <f t="shared" si="1"/>
        <v>0</v>
      </c>
      <c r="AB30" s="11">
        <f t="shared" si="1"/>
        <v>0</v>
      </c>
      <c r="AC30" s="11">
        <f t="shared" si="1"/>
        <v>0</v>
      </c>
      <c r="AD30" s="11">
        <f t="shared" si="1"/>
        <v>0</v>
      </c>
      <c r="AE30" s="11">
        <f t="shared" si="1"/>
        <v>0</v>
      </c>
      <c r="AF30" s="11">
        <f t="shared" si="1"/>
        <v>0</v>
      </c>
      <c r="AG30" s="11">
        <f t="shared" si="1"/>
        <v>0</v>
      </c>
      <c r="AH30" s="11">
        <f t="shared" si="1"/>
        <v>0</v>
      </c>
      <c r="AI30" s="11">
        <f t="shared" ref="AI30:BN30" si="2">100*AI2/10000000</f>
        <v>0</v>
      </c>
      <c r="AJ30" s="11">
        <f t="shared" si="2"/>
        <v>0</v>
      </c>
      <c r="AK30" s="11">
        <f t="shared" si="2"/>
        <v>0</v>
      </c>
      <c r="AL30" s="11">
        <f t="shared" si="2"/>
        <v>0</v>
      </c>
      <c r="AM30" s="11">
        <f t="shared" si="2"/>
        <v>0</v>
      </c>
      <c r="AN30" s="11">
        <f t="shared" si="2"/>
        <v>0</v>
      </c>
      <c r="AO30" s="11">
        <f t="shared" si="2"/>
        <v>0</v>
      </c>
      <c r="AP30" s="11">
        <f t="shared" si="2"/>
        <v>0</v>
      </c>
      <c r="AQ30" s="11">
        <f t="shared" si="2"/>
        <v>0</v>
      </c>
      <c r="AR30" s="11">
        <f t="shared" si="2"/>
        <v>0</v>
      </c>
      <c r="AS30" s="11">
        <f t="shared" si="2"/>
        <v>1.8000000000000001E-4</v>
      </c>
      <c r="AT30" s="11">
        <f t="shared" si="2"/>
        <v>1.255E-2</v>
      </c>
      <c r="AU30" s="11">
        <f t="shared" si="2"/>
        <v>0</v>
      </c>
      <c r="AV30" s="11">
        <f t="shared" si="2"/>
        <v>0</v>
      </c>
      <c r="AW30" s="11">
        <f t="shared" si="2"/>
        <v>0</v>
      </c>
      <c r="AX30" s="11">
        <f t="shared" si="2"/>
        <v>0</v>
      </c>
      <c r="AY30" s="11">
        <f t="shared" si="2"/>
        <v>0</v>
      </c>
      <c r="AZ30" s="11">
        <f t="shared" si="2"/>
        <v>0</v>
      </c>
      <c r="BA30" s="11">
        <f t="shared" si="2"/>
        <v>0</v>
      </c>
      <c r="BB30" s="11">
        <f t="shared" si="2"/>
        <v>1.4999999999999999E-4</v>
      </c>
      <c r="BC30" s="11">
        <f t="shared" si="2"/>
        <v>0</v>
      </c>
      <c r="BD30" s="11">
        <f t="shared" si="2"/>
        <v>0</v>
      </c>
      <c r="BE30" s="11">
        <f t="shared" si="2"/>
        <v>0</v>
      </c>
      <c r="BF30" s="11">
        <f t="shared" si="2"/>
        <v>0</v>
      </c>
      <c r="BG30" s="11">
        <f t="shared" si="2"/>
        <v>0</v>
      </c>
      <c r="BH30" s="11">
        <f t="shared" si="2"/>
        <v>0</v>
      </c>
      <c r="BI30" s="11">
        <f t="shared" si="2"/>
        <v>0</v>
      </c>
      <c r="BJ30" s="11">
        <f t="shared" si="2"/>
        <v>0</v>
      </c>
      <c r="BK30" s="11">
        <f t="shared" si="2"/>
        <v>0</v>
      </c>
      <c r="BL30" s="11">
        <f t="shared" si="2"/>
        <v>0</v>
      </c>
      <c r="BM30" s="11">
        <f t="shared" si="2"/>
        <v>0</v>
      </c>
      <c r="BN30" s="11">
        <f t="shared" si="2"/>
        <v>0</v>
      </c>
      <c r="BO30" s="11">
        <f t="shared" ref="BO30:CR30" si="3">100*BO2/10000000</f>
        <v>0</v>
      </c>
      <c r="BP30" s="11">
        <f t="shared" si="3"/>
        <v>0</v>
      </c>
      <c r="BQ30" s="11">
        <f t="shared" si="3"/>
        <v>0</v>
      </c>
      <c r="BR30" s="11">
        <f t="shared" si="3"/>
        <v>0</v>
      </c>
      <c r="BS30" s="11">
        <f t="shared" si="3"/>
        <v>0</v>
      </c>
      <c r="BT30" s="11">
        <f t="shared" si="3"/>
        <v>0</v>
      </c>
      <c r="BU30" s="11">
        <f t="shared" si="3"/>
        <v>0</v>
      </c>
      <c r="BV30" s="11">
        <f t="shared" si="3"/>
        <v>0</v>
      </c>
      <c r="BW30" s="11">
        <f t="shared" si="3"/>
        <v>0</v>
      </c>
      <c r="BX30" s="11">
        <f t="shared" si="3"/>
        <v>0</v>
      </c>
      <c r="BY30" s="11">
        <f t="shared" si="3"/>
        <v>0</v>
      </c>
      <c r="BZ30" s="11">
        <f t="shared" si="3"/>
        <v>0</v>
      </c>
      <c r="CA30" s="11">
        <f t="shared" si="3"/>
        <v>0</v>
      </c>
      <c r="CB30" s="11">
        <f t="shared" si="3"/>
        <v>0</v>
      </c>
      <c r="CC30" s="11">
        <f t="shared" si="3"/>
        <v>0</v>
      </c>
      <c r="CD30" s="11">
        <f t="shared" si="3"/>
        <v>0</v>
      </c>
      <c r="CE30" s="11">
        <f t="shared" si="3"/>
        <v>0</v>
      </c>
      <c r="CF30" s="11">
        <f t="shared" si="3"/>
        <v>0</v>
      </c>
      <c r="CG30" s="11">
        <f t="shared" si="3"/>
        <v>0</v>
      </c>
      <c r="CH30" s="11">
        <f t="shared" si="3"/>
        <v>0</v>
      </c>
      <c r="CI30" s="11">
        <f t="shared" si="3"/>
        <v>2.5799999999999998E-3</v>
      </c>
      <c r="CJ30" s="11">
        <f t="shared" si="3"/>
        <v>0</v>
      </c>
      <c r="CK30" s="11">
        <f t="shared" si="3"/>
        <v>0</v>
      </c>
      <c r="CL30" s="11">
        <f t="shared" si="3"/>
        <v>0</v>
      </c>
      <c r="CM30" s="11">
        <f t="shared" si="3"/>
        <v>0</v>
      </c>
      <c r="CN30" s="11">
        <f t="shared" si="3"/>
        <v>5.0000000000000001E-4</v>
      </c>
      <c r="CO30" s="11">
        <f t="shared" si="3"/>
        <v>0</v>
      </c>
      <c r="CP30" s="11">
        <f t="shared" si="3"/>
        <v>0</v>
      </c>
      <c r="CQ30" s="11">
        <f t="shared" si="3"/>
        <v>0</v>
      </c>
      <c r="CR30" s="11">
        <f t="shared" si="3"/>
        <v>0</v>
      </c>
      <c r="CS30" t="s">
        <v>25</v>
      </c>
    </row>
    <row r="31" spans="1:97" x14ac:dyDescent="0.25">
      <c r="A31" s="6" t="s">
        <v>143</v>
      </c>
      <c r="B31" s="6" t="s">
        <v>24</v>
      </c>
      <c r="C31" s="3">
        <f t="shared" ref="C31:AH31" si="4">100*C3/10000000</f>
        <v>2.0920000000000001E-2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  <c r="I31" s="11">
        <f t="shared" si="4"/>
        <v>8.0000000000000007E-5</v>
      </c>
      <c r="J31" s="11">
        <f t="shared" si="4"/>
        <v>1.0000000000000001E-5</v>
      </c>
      <c r="K31" s="11">
        <f t="shared" si="4"/>
        <v>0</v>
      </c>
      <c r="L31" s="11">
        <f t="shared" si="4"/>
        <v>0</v>
      </c>
      <c r="M31" s="11">
        <f t="shared" si="4"/>
        <v>0</v>
      </c>
      <c r="N31" s="11">
        <f t="shared" si="4"/>
        <v>0</v>
      </c>
      <c r="O31" s="11">
        <f t="shared" si="4"/>
        <v>0</v>
      </c>
      <c r="P31" s="11">
        <f t="shared" si="4"/>
        <v>0</v>
      </c>
      <c r="Q31" s="11">
        <f t="shared" si="4"/>
        <v>0</v>
      </c>
      <c r="R31" s="11">
        <f t="shared" si="4"/>
        <v>2.0000000000000002E-5</v>
      </c>
      <c r="S31" s="11">
        <f t="shared" si="4"/>
        <v>6.2E-4</v>
      </c>
      <c r="T31" s="11">
        <f t="shared" si="4"/>
        <v>0</v>
      </c>
      <c r="U31" s="11">
        <f t="shared" si="4"/>
        <v>1.0000000000000001E-5</v>
      </c>
      <c r="V31" s="11">
        <f t="shared" si="4"/>
        <v>5.1999999999999995E-4</v>
      </c>
      <c r="W31" s="11">
        <f t="shared" si="4"/>
        <v>0</v>
      </c>
      <c r="X31" s="11">
        <f t="shared" si="4"/>
        <v>0</v>
      </c>
      <c r="Y31" s="11">
        <f t="shared" si="4"/>
        <v>0</v>
      </c>
      <c r="Z31" s="11">
        <f t="shared" si="4"/>
        <v>0</v>
      </c>
      <c r="AA31" s="11">
        <f t="shared" si="4"/>
        <v>0</v>
      </c>
      <c r="AB31" s="11">
        <f t="shared" si="4"/>
        <v>0</v>
      </c>
      <c r="AC31" s="11">
        <f t="shared" si="4"/>
        <v>1.0000000000000001E-5</v>
      </c>
      <c r="AD31" s="11">
        <f t="shared" si="4"/>
        <v>0</v>
      </c>
      <c r="AE31" s="11">
        <f t="shared" si="4"/>
        <v>0</v>
      </c>
      <c r="AF31" s="11">
        <f t="shared" si="4"/>
        <v>1.0000000000000001E-5</v>
      </c>
      <c r="AG31" s="11">
        <f t="shared" si="4"/>
        <v>2.0000000000000002E-5</v>
      </c>
      <c r="AH31" s="11">
        <f t="shared" si="4"/>
        <v>0</v>
      </c>
      <c r="AI31" s="11">
        <f t="shared" ref="AI31:BN31" si="5">100*AI3/10000000</f>
        <v>0</v>
      </c>
      <c r="AJ31" s="11">
        <f t="shared" si="5"/>
        <v>1.0000000000000001E-5</v>
      </c>
      <c r="AK31" s="11">
        <f t="shared" si="5"/>
        <v>0</v>
      </c>
      <c r="AL31" s="11">
        <f t="shared" si="5"/>
        <v>3.0000000000000001E-5</v>
      </c>
      <c r="AM31" s="11">
        <f t="shared" si="5"/>
        <v>2.0000000000000002E-5</v>
      </c>
      <c r="AN31" s="11">
        <f t="shared" si="5"/>
        <v>4.0000000000000003E-5</v>
      </c>
      <c r="AO31" s="11">
        <f t="shared" si="5"/>
        <v>0</v>
      </c>
      <c r="AP31" s="11">
        <f t="shared" si="5"/>
        <v>0</v>
      </c>
      <c r="AQ31" s="11">
        <f t="shared" si="5"/>
        <v>1.0000000000000001E-5</v>
      </c>
      <c r="AR31" s="11">
        <f t="shared" si="5"/>
        <v>0</v>
      </c>
      <c r="AS31" s="11">
        <f t="shared" si="5"/>
        <v>3.1E-4</v>
      </c>
      <c r="AT31" s="11">
        <f t="shared" si="5"/>
        <v>1.5679999999999999E-2</v>
      </c>
      <c r="AU31" s="11">
        <f t="shared" si="5"/>
        <v>0</v>
      </c>
      <c r="AV31" s="11">
        <f t="shared" si="5"/>
        <v>0</v>
      </c>
      <c r="AW31" s="11">
        <f t="shared" si="5"/>
        <v>0</v>
      </c>
      <c r="AX31" s="11">
        <f t="shared" si="5"/>
        <v>0</v>
      </c>
      <c r="AY31" s="11">
        <f t="shared" si="5"/>
        <v>0</v>
      </c>
      <c r="AZ31" s="11">
        <f t="shared" si="5"/>
        <v>0</v>
      </c>
      <c r="BA31" s="11">
        <f t="shared" si="5"/>
        <v>0</v>
      </c>
      <c r="BB31" s="11">
        <f t="shared" si="5"/>
        <v>1.8000000000000001E-4</v>
      </c>
      <c r="BC31" s="11">
        <f t="shared" si="5"/>
        <v>0</v>
      </c>
      <c r="BD31" s="11">
        <f t="shared" si="5"/>
        <v>0</v>
      </c>
      <c r="BE31" s="11">
        <f t="shared" si="5"/>
        <v>0</v>
      </c>
      <c r="BF31" s="11">
        <f t="shared" si="5"/>
        <v>0</v>
      </c>
      <c r="BG31" s="11">
        <f t="shared" si="5"/>
        <v>0</v>
      </c>
      <c r="BH31" s="11">
        <f t="shared" si="5"/>
        <v>0</v>
      </c>
      <c r="BI31" s="11">
        <f t="shared" si="5"/>
        <v>0</v>
      </c>
      <c r="BJ31" s="11">
        <f t="shared" si="5"/>
        <v>0</v>
      </c>
      <c r="BK31" s="11">
        <f t="shared" si="5"/>
        <v>0</v>
      </c>
      <c r="BL31" s="11">
        <f t="shared" si="5"/>
        <v>0</v>
      </c>
      <c r="BM31" s="11">
        <f t="shared" si="5"/>
        <v>0</v>
      </c>
      <c r="BN31" s="11">
        <f t="shared" si="5"/>
        <v>0</v>
      </c>
      <c r="BO31" s="11">
        <f t="shared" ref="BO31:CR31" si="6">100*BO3/10000000</f>
        <v>0</v>
      </c>
      <c r="BP31" s="11">
        <f t="shared" si="6"/>
        <v>0</v>
      </c>
      <c r="BQ31" s="11">
        <f t="shared" si="6"/>
        <v>0</v>
      </c>
      <c r="BR31" s="11">
        <f t="shared" si="6"/>
        <v>0</v>
      </c>
      <c r="BS31" s="11">
        <f t="shared" si="6"/>
        <v>0</v>
      </c>
      <c r="BT31" s="11">
        <f t="shared" si="6"/>
        <v>1.0000000000000001E-5</v>
      </c>
      <c r="BU31" s="11">
        <f t="shared" si="6"/>
        <v>0</v>
      </c>
      <c r="BV31" s="11">
        <f t="shared" si="6"/>
        <v>0</v>
      </c>
      <c r="BW31" s="11">
        <f t="shared" si="6"/>
        <v>0</v>
      </c>
      <c r="BX31" s="11">
        <f t="shared" si="6"/>
        <v>0</v>
      </c>
      <c r="BY31" s="11">
        <f t="shared" si="6"/>
        <v>0</v>
      </c>
      <c r="BZ31" s="11">
        <f t="shared" si="6"/>
        <v>0</v>
      </c>
      <c r="CA31" s="11">
        <f t="shared" si="6"/>
        <v>0</v>
      </c>
      <c r="CB31" s="11">
        <f t="shared" si="6"/>
        <v>0</v>
      </c>
      <c r="CC31" s="11">
        <f t="shared" si="6"/>
        <v>0</v>
      </c>
      <c r="CD31" s="11">
        <f t="shared" si="6"/>
        <v>0</v>
      </c>
      <c r="CE31" s="11">
        <f t="shared" si="6"/>
        <v>0</v>
      </c>
      <c r="CF31" s="11">
        <f t="shared" si="6"/>
        <v>0</v>
      </c>
      <c r="CG31" s="11">
        <f t="shared" si="6"/>
        <v>0</v>
      </c>
      <c r="CH31" s="11">
        <f t="shared" si="6"/>
        <v>0</v>
      </c>
      <c r="CI31" s="11">
        <f t="shared" si="6"/>
        <v>2.6900000000000001E-3</v>
      </c>
      <c r="CJ31" s="11">
        <f t="shared" si="6"/>
        <v>0</v>
      </c>
      <c r="CK31" s="11">
        <f t="shared" si="6"/>
        <v>0</v>
      </c>
      <c r="CL31" s="11">
        <f t="shared" si="6"/>
        <v>0</v>
      </c>
      <c r="CM31" s="11">
        <f t="shared" si="6"/>
        <v>0</v>
      </c>
      <c r="CN31" s="11">
        <f t="shared" si="6"/>
        <v>6.0999999999999997E-4</v>
      </c>
      <c r="CO31" s="11">
        <f t="shared" si="6"/>
        <v>0</v>
      </c>
      <c r="CP31" s="11">
        <f t="shared" si="6"/>
        <v>3.0000000000000001E-5</v>
      </c>
      <c r="CQ31" s="11">
        <f t="shared" si="6"/>
        <v>0</v>
      </c>
      <c r="CR31" s="11">
        <f t="shared" si="6"/>
        <v>0</v>
      </c>
      <c r="CS31" t="s">
        <v>24</v>
      </c>
    </row>
    <row r="32" spans="1:97" x14ac:dyDescent="0.25">
      <c r="A32" s="6" t="s">
        <v>142</v>
      </c>
      <c r="B32" s="6" t="s">
        <v>23</v>
      </c>
      <c r="C32" s="3">
        <f t="shared" ref="C32:AH32" si="7">100*C4/10000000</f>
        <v>7.3749999999999996E-2</v>
      </c>
      <c r="D32" s="11">
        <f t="shared" si="7"/>
        <v>3.8400000000000001E-3</v>
      </c>
      <c r="E32" s="11">
        <f t="shared" si="7"/>
        <v>2.2300000000000002E-3</v>
      </c>
      <c r="F32" s="11">
        <f t="shared" si="7"/>
        <v>1.81E-3</v>
      </c>
      <c r="G32" s="11">
        <f t="shared" si="7"/>
        <v>1E-4</v>
      </c>
      <c r="H32" s="11">
        <f t="shared" si="7"/>
        <v>1.3999999999999999E-4</v>
      </c>
      <c r="I32" s="11">
        <f t="shared" si="7"/>
        <v>2.009E-2</v>
      </c>
      <c r="J32" s="11">
        <f t="shared" si="7"/>
        <v>0</v>
      </c>
      <c r="K32" s="11">
        <f t="shared" si="7"/>
        <v>0</v>
      </c>
      <c r="L32" s="11">
        <f t="shared" si="7"/>
        <v>2.2000000000000001E-4</v>
      </c>
      <c r="M32" s="11">
        <f t="shared" si="7"/>
        <v>2.4000000000000001E-4</v>
      </c>
      <c r="N32" s="11">
        <f t="shared" si="7"/>
        <v>6.9999999999999994E-5</v>
      </c>
      <c r="O32" s="11">
        <f t="shared" si="7"/>
        <v>4.0999999999999999E-4</v>
      </c>
      <c r="P32" s="11">
        <f t="shared" si="7"/>
        <v>2.5000000000000001E-4</v>
      </c>
      <c r="Q32" s="11">
        <f t="shared" si="7"/>
        <v>2.7E-4</v>
      </c>
      <c r="R32" s="11">
        <f t="shared" si="7"/>
        <v>3.0000000000000001E-5</v>
      </c>
      <c r="S32" s="11">
        <f t="shared" si="7"/>
        <v>1E-4</v>
      </c>
      <c r="T32" s="11">
        <f t="shared" si="7"/>
        <v>0</v>
      </c>
      <c r="U32" s="11">
        <f t="shared" si="7"/>
        <v>0</v>
      </c>
      <c r="V32" s="11">
        <f t="shared" si="7"/>
        <v>0</v>
      </c>
      <c r="W32" s="11">
        <f t="shared" si="7"/>
        <v>0</v>
      </c>
      <c r="X32" s="11">
        <f t="shared" si="7"/>
        <v>0</v>
      </c>
      <c r="Y32" s="11">
        <f t="shared" si="7"/>
        <v>9.7999999999999997E-4</v>
      </c>
      <c r="Z32" s="11">
        <f t="shared" si="7"/>
        <v>8.7000000000000001E-4</v>
      </c>
      <c r="AA32" s="11">
        <f t="shared" si="7"/>
        <v>2.98E-3</v>
      </c>
      <c r="AB32" s="11">
        <f t="shared" si="7"/>
        <v>4.0999999999999999E-4</v>
      </c>
      <c r="AC32" s="11">
        <f t="shared" si="7"/>
        <v>2.15E-3</v>
      </c>
      <c r="AD32" s="11">
        <f t="shared" si="7"/>
        <v>1.6199999999999999E-3</v>
      </c>
      <c r="AE32" s="11">
        <f t="shared" si="7"/>
        <v>2.32E-3</v>
      </c>
      <c r="AF32" s="11">
        <f t="shared" si="7"/>
        <v>1.7099999999999999E-3</v>
      </c>
      <c r="AG32" s="11">
        <f t="shared" si="7"/>
        <v>2E-3</v>
      </c>
      <c r="AH32" s="11">
        <f t="shared" si="7"/>
        <v>1.23E-3</v>
      </c>
      <c r="AI32" s="11">
        <f t="shared" ref="AI32:BN32" si="8">100*AI4/10000000</f>
        <v>9.1E-4</v>
      </c>
      <c r="AJ32" s="11">
        <f t="shared" si="8"/>
        <v>2.9499999999999999E-3</v>
      </c>
      <c r="AK32" s="11">
        <f t="shared" si="8"/>
        <v>1.4300000000000001E-3</v>
      </c>
      <c r="AL32" s="11">
        <f t="shared" si="8"/>
        <v>1.39E-3</v>
      </c>
      <c r="AM32" s="11">
        <f t="shared" si="8"/>
        <v>2.47E-3</v>
      </c>
      <c r="AN32" s="11">
        <f t="shared" si="8"/>
        <v>1.31E-3</v>
      </c>
      <c r="AO32" s="11">
        <f t="shared" si="8"/>
        <v>1.0499999999999999E-3</v>
      </c>
      <c r="AP32" s="11">
        <f t="shared" si="8"/>
        <v>8.4000000000000003E-4</v>
      </c>
      <c r="AQ32" s="11">
        <f t="shared" si="8"/>
        <v>6.4999999999999997E-4</v>
      </c>
      <c r="AR32" s="11">
        <f t="shared" si="8"/>
        <v>0</v>
      </c>
      <c r="AS32" s="11">
        <f t="shared" si="8"/>
        <v>2.3000000000000001E-4</v>
      </c>
      <c r="AT32" s="11">
        <f t="shared" si="8"/>
        <v>1.1900000000000001E-2</v>
      </c>
      <c r="AU32" s="11">
        <f t="shared" si="8"/>
        <v>0</v>
      </c>
      <c r="AV32" s="11">
        <f t="shared" si="8"/>
        <v>0</v>
      </c>
      <c r="AW32" s="11">
        <f t="shared" si="8"/>
        <v>0</v>
      </c>
      <c r="AX32" s="11">
        <f t="shared" si="8"/>
        <v>0</v>
      </c>
      <c r="AY32" s="11">
        <f t="shared" si="8"/>
        <v>0</v>
      </c>
      <c r="AZ32" s="11">
        <f t="shared" si="8"/>
        <v>0</v>
      </c>
      <c r="BA32" s="11">
        <f t="shared" si="8"/>
        <v>0</v>
      </c>
      <c r="BB32" s="11">
        <f t="shared" si="8"/>
        <v>0</v>
      </c>
      <c r="BC32" s="11">
        <f t="shared" si="8"/>
        <v>1.0000000000000001E-5</v>
      </c>
      <c r="BD32" s="11">
        <f t="shared" si="8"/>
        <v>0</v>
      </c>
      <c r="BE32" s="11">
        <f t="shared" si="8"/>
        <v>0</v>
      </c>
      <c r="BF32" s="11">
        <f t="shared" si="8"/>
        <v>0</v>
      </c>
      <c r="BG32" s="11">
        <f t="shared" si="8"/>
        <v>0</v>
      </c>
      <c r="BH32" s="11">
        <f t="shared" si="8"/>
        <v>0</v>
      </c>
      <c r="BI32" s="11">
        <f t="shared" si="8"/>
        <v>0</v>
      </c>
      <c r="BJ32" s="11">
        <f t="shared" si="8"/>
        <v>0</v>
      </c>
      <c r="BK32" s="11">
        <f t="shared" si="8"/>
        <v>0</v>
      </c>
      <c r="BL32" s="11">
        <f t="shared" si="8"/>
        <v>0</v>
      </c>
      <c r="BM32" s="11">
        <f t="shared" si="8"/>
        <v>0</v>
      </c>
      <c r="BN32" s="11">
        <f t="shared" si="8"/>
        <v>0</v>
      </c>
      <c r="BO32" s="11">
        <f t="shared" ref="BO32:CR32" si="9">100*BO4/10000000</f>
        <v>0</v>
      </c>
      <c r="BP32" s="11">
        <f t="shared" si="9"/>
        <v>0</v>
      </c>
      <c r="BQ32" s="11">
        <f t="shared" si="9"/>
        <v>0</v>
      </c>
      <c r="BR32" s="11">
        <f t="shared" si="9"/>
        <v>0</v>
      </c>
      <c r="BS32" s="11">
        <f t="shared" si="9"/>
        <v>0</v>
      </c>
      <c r="BT32" s="11">
        <f t="shared" si="9"/>
        <v>0</v>
      </c>
      <c r="BU32" s="11">
        <f t="shared" si="9"/>
        <v>0</v>
      </c>
      <c r="BV32" s="11">
        <f t="shared" si="9"/>
        <v>0</v>
      </c>
      <c r="BW32" s="11">
        <f t="shared" si="9"/>
        <v>0</v>
      </c>
      <c r="BX32" s="11">
        <f t="shared" si="9"/>
        <v>0</v>
      </c>
      <c r="BY32" s="11">
        <f t="shared" si="9"/>
        <v>0</v>
      </c>
      <c r="BZ32" s="11">
        <f t="shared" si="9"/>
        <v>0</v>
      </c>
      <c r="CA32" s="11">
        <f t="shared" si="9"/>
        <v>0</v>
      </c>
      <c r="CB32" s="11">
        <f t="shared" si="9"/>
        <v>0</v>
      </c>
      <c r="CC32" s="11">
        <f t="shared" si="9"/>
        <v>0</v>
      </c>
      <c r="CD32" s="11">
        <f t="shared" si="9"/>
        <v>0</v>
      </c>
      <c r="CE32" s="11">
        <f t="shared" si="9"/>
        <v>0</v>
      </c>
      <c r="CF32" s="11">
        <f t="shared" si="9"/>
        <v>3.0000000000000001E-5</v>
      </c>
      <c r="CG32" s="11">
        <f t="shared" si="9"/>
        <v>0</v>
      </c>
      <c r="CH32" s="11">
        <f t="shared" si="9"/>
        <v>0</v>
      </c>
      <c r="CI32" s="11">
        <f t="shared" si="9"/>
        <v>0</v>
      </c>
      <c r="CJ32" s="11">
        <f t="shared" si="9"/>
        <v>0</v>
      </c>
      <c r="CK32" s="11">
        <f t="shared" si="9"/>
        <v>0</v>
      </c>
      <c r="CL32" s="11">
        <f t="shared" si="9"/>
        <v>0</v>
      </c>
      <c r="CM32" s="11">
        <f t="shared" si="9"/>
        <v>0</v>
      </c>
      <c r="CN32" s="11">
        <f t="shared" si="9"/>
        <v>0</v>
      </c>
      <c r="CO32" s="11">
        <f t="shared" si="9"/>
        <v>0</v>
      </c>
      <c r="CP32" s="11">
        <f t="shared" si="9"/>
        <v>2.4499999999999999E-3</v>
      </c>
      <c r="CQ32" s="11">
        <f t="shared" si="9"/>
        <v>6.0000000000000002E-5</v>
      </c>
      <c r="CR32" s="11">
        <f t="shared" si="9"/>
        <v>0</v>
      </c>
      <c r="CS32" t="s">
        <v>23</v>
      </c>
    </row>
    <row r="33" spans="1:97" x14ac:dyDescent="0.25">
      <c r="A33" s="10" t="s">
        <v>141</v>
      </c>
      <c r="B33" s="6" t="s">
        <v>22</v>
      </c>
      <c r="C33" s="3">
        <f t="shared" ref="C33:AH33" si="10">100*C5/10000000</f>
        <v>0.12864</v>
      </c>
      <c r="D33" s="11">
        <f t="shared" si="10"/>
        <v>5.0189999999999999E-2</v>
      </c>
      <c r="E33" s="11">
        <f t="shared" si="10"/>
        <v>2.1090000000000001E-2</v>
      </c>
      <c r="F33" s="11">
        <f t="shared" si="10"/>
        <v>5.5999999999999995E-4</v>
      </c>
      <c r="G33" s="11">
        <f t="shared" si="10"/>
        <v>3.0000000000000001E-5</v>
      </c>
      <c r="H33" s="11">
        <f t="shared" si="10"/>
        <v>2.9E-4</v>
      </c>
      <c r="I33" s="11">
        <f t="shared" si="10"/>
        <v>2.9E-4</v>
      </c>
      <c r="J33" s="11">
        <f t="shared" si="10"/>
        <v>1.0499999999999999E-3</v>
      </c>
      <c r="K33" s="11">
        <f t="shared" si="10"/>
        <v>1.09E-3</v>
      </c>
      <c r="L33" s="11">
        <f t="shared" si="10"/>
        <v>0</v>
      </c>
      <c r="M33" s="11">
        <f t="shared" si="10"/>
        <v>0</v>
      </c>
      <c r="N33" s="11">
        <f t="shared" si="10"/>
        <v>0</v>
      </c>
      <c r="O33" s="11">
        <f t="shared" si="10"/>
        <v>0</v>
      </c>
      <c r="P33" s="11">
        <f t="shared" si="10"/>
        <v>0</v>
      </c>
      <c r="Q33" s="11">
        <f t="shared" si="10"/>
        <v>0</v>
      </c>
      <c r="R33" s="11">
        <f t="shared" si="10"/>
        <v>1.0000000000000001E-5</v>
      </c>
      <c r="S33" s="11">
        <f t="shared" si="10"/>
        <v>1.0000000000000001E-5</v>
      </c>
      <c r="T33" s="11">
        <f t="shared" si="10"/>
        <v>0</v>
      </c>
      <c r="U33" s="11">
        <f t="shared" si="10"/>
        <v>0</v>
      </c>
      <c r="V33" s="11">
        <f t="shared" si="10"/>
        <v>1.0000000000000001E-5</v>
      </c>
      <c r="W33" s="11">
        <f t="shared" si="10"/>
        <v>0</v>
      </c>
      <c r="X33" s="11">
        <f t="shared" si="10"/>
        <v>0</v>
      </c>
      <c r="Y33" s="11">
        <f t="shared" si="10"/>
        <v>0</v>
      </c>
      <c r="Z33" s="11">
        <f t="shared" si="10"/>
        <v>0</v>
      </c>
      <c r="AA33" s="11">
        <f t="shared" si="10"/>
        <v>0</v>
      </c>
      <c r="AB33" s="11">
        <f t="shared" si="10"/>
        <v>0</v>
      </c>
      <c r="AC33" s="11">
        <f t="shared" si="10"/>
        <v>0</v>
      </c>
      <c r="AD33" s="11">
        <f t="shared" si="10"/>
        <v>0</v>
      </c>
      <c r="AE33" s="11">
        <f t="shared" si="10"/>
        <v>0</v>
      </c>
      <c r="AF33" s="11">
        <f t="shared" si="10"/>
        <v>0</v>
      </c>
      <c r="AG33" s="11">
        <f t="shared" si="10"/>
        <v>0</v>
      </c>
      <c r="AH33" s="11">
        <f t="shared" si="10"/>
        <v>0</v>
      </c>
      <c r="AI33" s="11">
        <f t="shared" ref="AI33:BN33" si="11">100*AI5/10000000</f>
        <v>0</v>
      </c>
      <c r="AJ33" s="11">
        <f t="shared" si="11"/>
        <v>0</v>
      </c>
      <c r="AK33" s="11">
        <f t="shared" si="11"/>
        <v>0</v>
      </c>
      <c r="AL33" s="11">
        <f t="shared" si="11"/>
        <v>0</v>
      </c>
      <c r="AM33" s="11">
        <f t="shared" si="11"/>
        <v>0</v>
      </c>
      <c r="AN33" s="11">
        <f t="shared" si="11"/>
        <v>0</v>
      </c>
      <c r="AO33" s="11">
        <f t="shared" si="11"/>
        <v>0</v>
      </c>
      <c r="AP33" s="11">
        <f t="shared" si="11"/>
        <v>0</v>
      </c>
      <c r="AQ33" s="11">
        <f t="shared" si="11"/>
        <v>0</v>
      </c>
      <c r="AR33" s="11">
        <f t="shared" si="11"/>
        <v>0</v>
      </c>
      <c r="AS33" s="11">
        <f t="shared" si="11"/>
        <v>0</v>
      </c>
      <c r="AT33" s="11">
        <f t="shared" si="11"/>
        <v>0</v>
      </c>
      <c r="AU33" s="11">
        <f t="shared" si="11"/>
        <v>0</v>
      </c>
      <c r="AV33" s="11">
        <f t="shared" si="11"/>
        <v>0</v>
      </c>
      <c r="AW33" s="11">
        <f t="shared" si="11"/>
        <v>0</v>
      </c>
      <c r="AX33" s="11">
        <f t="shared" si="11"/>
        <v>0</v>
      </c>
      <c r="AY33" s="11">
        <f t="shared" si="11"/>
        <v>0</v>
      </c>
      <c r="AZ33" s="11">
        <f t="shared" si="11"/>
        <v>0</v>
      </c>
      <c r="BA33" s="11">
        <f t="shared" si="11"/>
        <v>0</v>
      </c>
      <c r="BB33" s="11">
        <f t="shared" si="11"/>
        <v>5.0000000000000002E-5</v>
      </c>
      <c r="BC33" s="11">
        <f t="shared" si="11"/>
        <v>0</v>
      </c>
      <c r="BD33" s="11">
        <f t="shared" si="11"/>
        <v>0</v>
      </c>
      <c r="BE33" s="11">
        <f t="shared" si="11"/>
        <v>0</v>
      </c>
      <c r="BF33" s="11">
        <f t="shared" si="11"/>
        <v>0</v>
      </c>
      <c r="BG33" s="11">
        <f t="shared" si="11"/>
        <v>0</v>
      </c>
      <c r="BH33" s="11">
        <f t="shared" si="11"/>
        <v>0</v>
      </c>
      <c r="BI33" s="11">
        <f t="shared" si="11"/>
        <v>0</v>
      </c>
      <c r="BJ33" s="11">
        <f t="shared" si="11"/>
        <v>0</v>
      </c>
      <c r="BK33" s="11">
        <f t="shared" si="11"/>
        <v>0</v>
      </c>
      <c r="BL33" s="11">
        <f t="shared" si="11"/>
        <v>0</v>
      </c>
      <c r="BM33" s="11">
        <f t="shared" si="11"/>
        <v>0</v>
      </c>
      <c r="BN33" s="11">
        <f t="shared" si="11"/>
        <v>0</v>
      </c>
      <c r="BO33" s="11">
        <f t="shared" ref="BO33:CR33" si="12">100*BO5/10000000</f>
        <v>2.5500000000000002E-3</v>
      </c>
      <c r="BP33" s="11">
        <f t="shared" si="12"/>
        <v>5.2900000000000004E-3</v>
      </c>
      <c r="BQ33" s="11">
        <f t="shared" si="12"/>
        <v>3.6600000000000001E-3</v>
      </c>
      <c r="BR33" s="11">
        <f t="shared" si="12"/>
        <v>1.248E-2</v>
      </c>
      <c r="BS33" s="11">
        <f t="shared" si="12"/>
        <v>3.0000000000000001E-3</v>
      </c>
      <c r="BT33" s="11">
        <f t="shared" si="12"/>
        <v>7.0200000000000002E-3</v>
      </c>
      <c r="BU33" s="11">
        <f t="shared" si="12"/>
        <v>4.4999999999999997E-3</v>
      </c>
      <c r="BV33" s="11">
        <f t="shared" si="12"/>
        <v>4.8900000000000002E-3</v>
      </c>
      <c r="BW33" s="11">
        <f t="shared" si="12"/>
        <v>9.3699999999999999E-3</v>
      </c>
      <c r="BX33" s="11">
        <f t="shared" si="12"/>
        <v>8.0999999999999996E-4</v>
      </c>
      <c r="BY33" s="11">
        <f t="shared" si="12"/>
        <v>0</v>
      </c>
      <c r="BZ33" s="11">
        <f t="shared" si="12"/>
        <v>0</v>
      </c>
      <c r="CA33" s="11">
        <f t="shared" si="12"/>
        <v>0</v>
      </c>
      <c r="CB33" s="11">
        <f t="shared" si="12"/>
        <v>0</v>
      </c>
      <c r="CC33" s="11">
        <f t="shared" si="12"/>
        <v>0</v>
      </c>
      <c r="CD33" s="11">
        <f t="shared" si="12"/>
        <v>0</v>
      </c>
      <c r="CE33" s="11">
        <f t="shared" si="12"/>
        <v>0</v>
      </c>
      <c r="CF33" s="11">
        <f t="shared" si="12"/>
        <v>0</v>
      </c>
      <c r="CG33" s="11">
        <f t="shared" si="12"/>
        <v>0</v>
      </c>
      <c r="CH33" s="11">
        <f t="shared" si="12"/>
        <v>0</v>
      </c>
      <c r="CI33" s="11">
        <f t="shared" si="12"/>
        <v>0</v>
      </c>
      <c r="CJ33" s="11">
        <f t="shared" si="12"/>
        <v>0</v>
      </c>
      <c r="CK33" s="11">
        <f t="shared" si="12"/>
        <v>4.0000000000000002E-4</v>
      </c>
      <c r="CL33" s="11">
        <f t="shared" si="12"/>
        <v>0</v>
      </c>
      <c r="CM33" s="11">
        <f t="shared" si="12"/>
        <v>0</v>
      </c>
      <c r="CN33" s="11">
        <f t="shared" si="12"/>
        <v>0</v>
      </c>
      <c r="CO33" s="11">
        <f t="shared" si="12"/>
        <v>0</v>
      </c>
      <c r="CP33" s="11">
        <f t="shared" si="12"/>
        <v>0</v>
      </c>
      <c r="CQ33" s="11">
        <f t="shared" si="12"/>
        <v>0</v>
      </c>
      <c r="CR33" s="11">
        <f t="shared" si="12"/>
        <v>0</v>
      </c>
      <c r="CS33" t="s">
        <v>22</v>
      </c>
    </row>
    <row r="34" spans="1:97" x14ac:dyDescent="0.25">
      <c r="A34" s="10" t="s">
        <v>140</v>
      </c>
      <c r="B34" s="6" t="s">
        <v>21</v>
      </c>
      <c r="C34" s="3">
        <f t="shared" ref="C34:AH34" si="13">100*C6/10000000</f>
        <v>1.4141300000000001</v>
      </c>
      <c r="D34" s="11">
        <f t="shared" si="13"/>
        <v>2.1000000000000001E-4</v>
      </c>
      <c r="E34" s="11">
        <f t="shared" si="13"/>
        <v>8.0000000000000007E-5</v>
      </c>
      <c r="F34" s="11">
        <f t="shared" si="13"/>
        <v>8.0000000000000007E-5</v>
      </c>
      <c r="G34" s="11">
        <f t="shared" si="13"/>
        <v>0</v>
      </c>
      <c r="H34" s="11">
        <f t="shared" si="13"/>
        <v>0</v>
      </c>
      <c r="I34" s="11">
        <f t="shared" si="13"/>
        <v>1.3348500000000001</v>
      </c>
      <c r="J34" s="11">
        <f t="shared" si="13"/>
        <v>0</v>
      </c>
      <c r="K34" s="11">
        <f t="shared" si="13"/>
        <v>0</v>
      </c>
      <c r="L34" s="11">
        <f t="shared" si="13"/>
        <v>1.4080000000000001E-2</v>
      </c>
      <c r="M34" s="11">
        <f t="shared" si="13"/>
        <v>1.3350000000000001E-2</v>
      </c>
      <c r="N34" s="11">
        <f t="shared" si="13"/>
        <v>8.3400000000000002E-3</v>
      </c>
      <c r="O34" s="11">
        <f t="shared" si="13"/>
        <v>1.358E-2</v>
      </c>
      <c r="P34" s="11">
        <f t="shared" si="13"/>
        <v>1.601E-2</v>
      </c>
      <c r="Q34" s="11">
        <f t="shared" si="13"/>
        <v>6.7600000000000004E-3</v>
      </c>
      <c r="R34" s="11">
        <f t="shared" si="13"/>
        <v>0</v>
      </c>
      <c r="S34" s="11">
        <f t="shared" si="13"/>
        <v>0</v>
      </c>
      <c r="T34" s="11">
        <f t="shared" si="13"/>
        <v>0</v>
      </c>
      <c r="U34" s="11">
        <f t="shared" si="13"/>
        <v>1.0000000000000001E-5</v>
      </c>
      <c r="V34" s="11">
        <f t="shared" si="13"/>
        <v>0</v>
      </c>
      <c r="W34" s="11">
        <f t="shared" si="13"/>
        <v>3.0000000000000001E-5</v>
      </c>
      <c r="X34" s="11">
        <f t="shared" si="13"/>
        <v>1.0000000000000001E-5</v>
      </c>
      <c r="Y34" s="11">
        <f t="shared" si="13"/>
        <v>6.0000000000000002E-5</v>
      </c>
      <c r="Z34" s="11">
        <f t="shared" si="13"/>
        <v>3.0000000000000001E-5</v>
      </c>
      <c r="AA34" s="11">
        <f t="shared" si="13"/>
        <v>9.5E-4</v>
      </c>
      <c r="AB34" s="11">
        <f t="shared" si="13"/>
        <v>0</v>
      </c>
      <c r="AC34" s="11">
        <f t="shared" si="13"/>
        <v>2.9E-4</v>
      </c>
      <c r="AD34" s="11">
        <f t="shared" si="13"/>
        <v>1.8000000000000001E-4</v>
      </c>
      <c r="AE34" s="11">
        <f t="shared" si="13"/>
        <v>3.0000000000000001E-5</v>
      </c>
      <c r="AF34" s="11">
        <f t="shared" si="13"/>
        <v>2.3000000000000001E-4</v>
      </c>
      <c r="AG34" s="11">
        <f t="shared" si="13"/>
        <v>1.7000000000000001E-4</v>
      </c>
      <c r="AH34" s="11">
        <f t="shared" si="13"/>
        <v>1.0000000000000001E-5</v>
      </c>
      <c r="AI34" s="11">
        <f t="shared" ref="AI34:BN34" si="14">100*AI6/10000000</f>
        <v>6.9999999999999994E-5</v>
      </c>
      <c r="AJ34" s="11">
        <f t="shared" si="14"/>
        <v>9.0000000000000006E-5</v>
      </c>
      <c r="AK34" s="11">
        <f t="shared" si="14"/>
        <v>0</v>
      </c>
      <c r="AL34" s="11">
        <f t="shared" si="14"/>
        <v>9.0000000000000006E-5</v>
      </c>
      <c r="AM34" s="11">
        <f t="shared" si="14"/>
        <v>1.2600000000000001E-3</v>
      </c>
      <c r="AN34" s="11">
        <f t="shared" si="14"/>
        <v>1.2999999999999999E-4</v>
      </c>
      <c r="AO34" s="11">
        <f t="shared" si="14"/>
        <v>1E-4</v>
      </c>
      <c r="AP34" s="11">
        <f t="shared" si="14"/>
        <v>6.0000000000000002E-5</v>
      </c>
      <c r="AQ34" s="11">
        <f t="shared" si="14"/>
        <v>6.9999999999999994E-5</v>
      </c>
      <c r="AR34" s="11">
        <f t="shared" si="14"/>
        <v>0</v>
      </c>
      <c r="AS34" s="11">
        <f t="shared" si="14"/>
        <v>0</v>
      </c>
      <c r="AT34" s="11">
        <f t="shared" si="14"/>
        <v>0</v>
      </c>
      <c r="AU34" s="11">
        <f t="shared" si="14"/>
        <v>0</v>
      </c>
      <c r="AV34" s="11">
        <f t="shared" si="14"/>
        <v>0</v>
      </c>
      <c r="AW34" s="11">
        <f t="shared" si="14"/>
        <v>0</v>
      </c>
      <c r="AX34" s="11">
        <f t="shared" si="14"/>
        <v>0</v>
      </c>
      <c r="AY34" s="11">
        <f t="shared" si="14"/>
        <v>0</v>
      </c>
      <c r="AZ34" s="11">
        <f t="shared" si="14"/>
        <v>0</v>
      </c>
      <c r="BA34" s="11">
        <f t="shared" si="14"/>
        <v>0</v>
      </c>
      <c r="BB34" s="11">
        <f t="shared" si="14"/>
        <v>0</v>
      </c>
      <c r="BC34" s="11">
        <f t="shared" si="14"/>
        <v>0</v>
      </c>
      <c r="BD34" s="11">
        <f t="shared" si="14"/>
        <v>0</v>
      </c>
      <c r="BE34" s="11">
        <f t="shared" si="14"/>
        <v>0</v>
      </c>
      <c r="BF34" s="11">
        <f t="shared" si="14"/>
        <v>0</v>
      </c>
      <c r="BG34" s="11">
        <f t="shared" si="14"/>
        <v>0</v>
      </c>
      <c r="BH34" s="11">
        <f t="shared" si="14"/>
        <v>0</v>
      </c>
      <c r="BI34" s="11">
        <f t="shared" si="14"/>
        <v>0</v>
      </c>
      <c r="BJ34" s="11">
        <f t="shared" si="14"/>
        <v>0</v>
      </c>
      <c r="BK34" s="11">
        <f t="shared" si="14"/>
        <v>0</v>
      </c>
      <c r="BL34" s="11">
        <f t="shared" si="14"/>
        <v>0</v>
      </c>
      <c r="BM34" s="11">
        <f t="shared" si="14"/>
        <v>0</v>
      </c>
      <c r="BN34" s="11">
        <f t="shared" si="14"/>
        <v>0</v>
      </c>
      <c r="BO34" s="11">
        <f t="shared" ref="BO34:CR34" si="15">100*BO6/10000000</f>
        <v>0</v>
      </c>
      <c r="BP34" s="11">
        <f t="shared" si="15"/>
        <v>0</v>
      </c>
      <c r="BQ34" s="11">
        <f t="shared" si="15"/>
        <v>0</v>
      </c>
      <c r="BR34" s="11">
        <f t="shared" si="15"/>
        <v>0</v>
      </c>
      <c r="BS34" s="11">
        <f t="shared" si="15"/>
        <v>0</v>
      </c>
      <c r="BT34" s="11">
        <f t="shared" si="15"/>
        <v>0</v>
      </c>
      <c r="BU34" s="11">
        <f t="shared" si="15"/>
        <v>0</v>
      </c>
      <c r="BV34" s="11">
        <f t="shared" si="15"/>
        <v>0</v>
      </c>
      <c r="BW34" s="11">
        <f t="shared" si="15"/>
        <v>0</v>
      </c>
      <c r="BX34" s="11">
        <f t="shared" si="15"/>
        <v>0</v>
      </c>
      <c r="BY34" s="11">
        <f t="shared" si="15"/>
        <v>0</v>
      </c>
      <c r="BZ34" s="11">
        <f t="shared" si="15"/>
        <v>0</v>
      </c>
      <c r="CA34" s="11">
        <f t="shared" si="15"/>
        <v>0</v>
      </c>
      <c r="CB34" s="11">
        <f t="shared" si="15"/>
        <v>0</v>
      </c>
      <c r="CC34" s="11">
        <f t="shared" si="15"/>
        <v>0</v>
      </c>
      <c r="CD34" s="11">
        <f t="shared" si="15"/>
        <v>0</v>
      </c>
      <c r="CE34" s="11">
        <f t="shared" si="15"/>
        <v>0</v>
      </c>
      <c r="CF34" s="11">
        <f t="shared" si="15"/>
        <v>1.98E-3</v>
      </c>
      <c r="CG34" s="11">
        <f t="shared" si="15"/>
        <v>2.0000000000000002E-5</v>
      </c>
      <c r="CH34" s="11">
        <f t="shared" si="15"/>
        <v>6.0000000000000002E-5</v>
      </c>
      <c r="CI34" s="11">
        <f t="shared" si="15"/>
        <v>0</v>
      </c>
      <c r="CJ34" s="11">
        <f t="shared" si="15"/>
        <v>4.8999999999999998E-4</v>
      </c>
      <c r="CK34" s="11">
        <f t="shared" si="15"/>
        <v>2.5000000000000001E-4</v>
      </c>
      <c r="CL34" s="11">
        <f t="shared" si="15"/>
        <v>8.0000000000000007E-5</v>
      </c>
      <c r="CM34" s="11">
        <f t="shared" si="15"/>
        <v>0</v>
      </c>
      <c r="CN34" s="11">
        <f t="shared" si="15"/>
        <v>0</v>
      </c>
      <c r="CO34" s="11">
        <f t="shared" si="15"/>
        <v>0</v>
      </c>
      <c r="CP34" s="11">
        <f t="shared" si="15"/>
        <v>4.0000000000000003E-5</v>
      </c>
      <c r="CQ34" s="11">
        <f t="shared" si="15"/>
        <v>0</v>
      </c>
      <c r="CR34" s="11">
        <f t="shared" si="15"/>
        <v>0</v>
      </c>
      <c r="CS34" t="s">
        <v>21</v>
      </c>
    </row>
    <row r="35" spans="1:97" x14ac:dyDescent="0.25">
      <c r="A35" s="6" t="s">
        <v>139</v>
      </c>
      <c r="B35" s="6" t="s">
        <v>20</v>
      </c>
      <c r="C35" s="3">
        <f t="shared" ref="C35:AH35" si="16">100*C7/10000000</f>
        <v>2.0488</v>
      </c>
      <c r="D35" s="11">
        <f t="shared" si="16"/>
        <v>4.0000000000000003E-5</v>
      </c>
      <c r="E35" s="11">
        <f t="shared" si="16"/>
        <v>1.0000000000000001E-5</v>
      </c>
      <c r="F35" s="11">
        <f t="shared" si="16"/>
        <v>0</v>
      </c>
      <c r="G35" s="11">
        <f t="shared" si="16"/>
        <v>0</v>
      </c>
      <c r="H35" s="11">
        <f t="shared" si="16"/>
        <v>0</v>
      </c>
      <c r="I35" s="11">
        <f t="shared" si="16"/>
        <v>1.0000000000000001E-5</v>
      </c>
      <c r="J35" s="11">
        <f t="shared" si="16"/>
        <v>2.3000000000000001E-4</v>
      </c>
      <c r="K35" s="11">
        <f t="shared" si="16"/>
        <v>3.8999999999999999E-4</v>
      </c>
      <c r="L35" s="11">
        <f t="shared" si="16"/>
        <v>1.16E-3</v>
      </c>
      <c r="M35" s="11">
        <f t="shared" si="16"/>
        <v>1.5900000000000001E-3</v>
      </c>
      <c r="N35" s="11">
        <f t="shared" si="16"/>
        <v>7.1000000000000002E-4</v>
      </c>
      <c r="O35" s="11">
        <f t="shared" si="16"/>
        <v>1.3600000000000001E-3</v>
      </c>
      <c r="P35" s="11">
        <f t="shared" si="16"/>
        <v>2.0799999999999998E-3</v>
      </c>
      <c r="Q35" s="11">
        <f t="shared" si="16"/>
        <v>9.1E-4</v>
      </c>
      <c r="R35" s="11">
        <f t="shared" si="16"/>
        <v>0</v>
      </c>
      <c r="S35" s="11">
        <f t="shared" si="16"/>
        <v>4.1000000000000003E-3</v>
      </c>
      <c r="T35" s="11">
        <f t="shared" si="16"/>
        <v>0</v>
      </c>
      <c r="U35" s="11">
        <f t="shared" si="16"/>
        <v>0</v>
      </c>
      <c r="V35" s="11">
        <f t="shared" si="16"/>
        <v>0</v>
      </c>
      <c r="W35" s="11">
        <f t="shared" si="16"/>
        <v>0</v>
      </c>
      <c r="X35" s="11">
        <f t="shared" si="16"/>
        <v>0</v>
      </c>
      <c r="Y35" s="11">
        <f t="shared" si="16"/>
        <v>0</v>
      </c>
      <c r="Z35" s="11">
        <f t="shared" si="16"/>
        <v>0</v>
      </c>
      <c r="AA35" s="11">
        <f t="shared" si="16"/>
        <v>0</v>
      </c>
      <c r="AB35" s="11">
        <f t="shared" si="16"/>
        <v>0</v>
      </c>
      <c r="AC35" s="11">
        <f t="shared" si="16"/>
        <v>0</v>
      </c>
      <c r="AD35" s="11">
        <f t="shared" si="16"/>
        <v>0</v>
      </c>
      <c r="AE35" s="11">
        <f t="shared" si="16"/>
        <v>0</v>
      </c>
      <c r="AF35" s="11">
        <f t="shared" si="16"/>
        <v>0</v>
      </c>
      <c r="AG35" s="11">
        <f t="shared" si="16"/>
        <v>0</v>
      </c>
      <c r="AH35" s="11">
        <f t="shared" si="16"/>
        <v>0</v>
      </c>
      <c r="AI35" s="11">
        <f t="shared" ref="AI35:BN35" si="17">100*AI7/10000000</f>
        <v>0</v>
      </c>
      <c r="AJ35" s="11">
        <f t="shared" si="17"/>
        <v>0</v>
      </c>
      <c r="AK35" s="11">
        <f t="shared" si="17"/>
        <v>0</v>
      </c>
      <c r="AL35" s="11">
        <f t="shared" si="17"/>
        <v>0</v>
      </c>
      <c r="AM35" s="11">
        <f t="shared" si="17"/>
        <v>0</v>
      </c>
      <c r="AN35" s="11">
        <f t="shared" si="17"/>
        <v>0</v>
      </c>
      <c r="AO35" s="11">
        <f t="shared" si="17"/>
        <v>0</v>
      </c>
      <c r="AP35" s="11">
        <f t="shared" si="17"/>
        <v>0</v>
      </c>
      <c r="AQ35" s="11">
        <f t="shared" si="17"/>
        <v>0</v>
      </c>
      <c r="AR35" s="11">
        <f t="shared" si="17"/>
        <v>0</v>
      </c>
      <c r="AS35" s="11">
        <f t="shared" si="17"/>
        <v>3.7990000000000003E-2</v>
      </c>
      <c r="AT35" s="11">
        <f t="shared" si="17"/>
        <v>1.9823500000000001</v>
      </c>
      <c r="AU35" s="11">
        <f t="shared" si="17"/>
        <v>0</v>
      </c>
      <c r="AV35" s="11">
        <f t="shared" si="17"/>
        <v>0</v>
      </c>
      <c r="AW35" s="11">
        <f t="shared" si="17"/>
        <v>0</v>
      </c>
      <c r="AX35" s="11">
        <f t="shared" si="17"/>
        <v>0</v>
      </c>
      <c r="AY35" s="11">
        <f t="shared" si="17"/>
        <v>0</v>
      </c>
      <c r="AZ35" s="11">
        <f t="shared" si="17"/>
        <v>0</v>
      </c>
      <c r="BA35" s="11">
        <f t="shared" si="17"/>
        <v>0</v>
      </c>
      <c r="BB35" s="11">
        <f t="shared" si="17"/>
        <v>6.8999999999999997E-4</v>
      </c>
      <c r="BC35" s="11">
        <f t="shared" si="17"/>
        <v>0</v>
      </c>
      <c r="BD35" s="11">
        <f t="shared" si="17"/>
        <v>0</v>
      </c>
      <c r="BE35" s="11">
        <f t="shared" si="17"/>
        <v>0</v>
      </c>
      <c r="BF35" s="11">
        <f t="shared" si="17"/>
        <v>0</v>
      </c>
      <c r="BG35" s="11">
        <f t="shared" si="17"/>
        <v>0</v>
      </c>
      <c r="BH35" s="11">
        <f t="shared" si="17"/>
        <v>0</v>
      </c>
      <c r="BI35" s="11">
        <f t="shared" si="17"/>
        <v>0</v>
      </c>
      <c r="BJ35" s="11">
        <f t="shared" si="17"/>
        <v>0</v>
      </c>
      <c r="BK35" s="11">
        <f t="shared" si="17"/>
        <v>0</v>
      </c>
      <c r="BL35" s="11">
        <f t="shared" si="17"/>
        <v>0</v>
      </c>
      <c r="BM35" s="11">
        <f t="shared" si="17"/>
        <v>0</v>
      </c>
      <c r="BN35" s="11">
        <f t="shared" si="17"/>
        <v>0</v>
      </c>
      <c r="BO35" s="11">
        <f t="shared" ref="BO35:CR35" si="18">100*BO7/10000000</f>
        <v>1.0000000000000001E-5</v>
      </c>
      <c r="BP35" s="11">
        <f t="shared" si="18"/>
        <v>0</v>
      </c>
      <c r="BQ35" s="11">
        <f t="shared" si="18"/>
        <v>1.0000000000000001E-5</v>
      </c>
      <c r="BR35" s="11">
        <f t="shared" si="18"/>
        <v>0</v>
      </c>
      <c r="BS35" s="11">
        <f t="shared" si="18"/>
        <v>0</v>
      </c>
      <c r="BT35" s="11">
        <f t="shared" si="18"/>
        <v>0</v>
      </c>
      <c r="BU35" s="11">
        <f t="shared" si="18"/>
        <v>0</v>
      </c>
      <c r="BV35" s="11">
        <f t="shared" si="18"/>
        <v>0</v>
      </c>
      <c r="BW35" s="11">
        <f t="shared" si="18"/>
        <v>0</v>
      </c>
      <c r="BX35" s="11">
        <f t="shared" si="18"/>
        <v>0</v>
      </c>
      <c r="BY35" s="11">
        <f t="shared" si="18"/>
        <v>0</v>
      </c>
      <c r="BZ35" s="11">
        <f t="shared" si="18"/>
        <v>0</v>
      </c>
      <c r="CA35" s="11">
        <f t="shared" si="18"/>
        <v>0</v>
      </c>
      <c r="CB35" s="11">
        <f t="shared" si="18"/>
        <v>0</v>
      </c>
      <c r="CC35" s="11">
        <f t="shared" si="18"/>
        <v>0</v>
      </c>
      <c r="CD35" s="11">
        <f t="shared" si="18"/>
        <v>0</v>
      </c>
      <c r="CE35" s="11">
        <f t="shared" si="18"/>
        <v>0</v>
      </c>
      <c r="CF35" s="11">
        <f t="shared" si="18"/>
        <v>0</v>
      </c>
      <c r="CG35" s="11">
        <f t="shared" si="18"/>
        <v>0</v>
      </c>
      <c r="CH35" s="11">
        <f t="shared" si="18"/>
        <v>0</v>
      </c>
      <c r="CI35" s="11">
        <f t="shared" si="18"/>
        <v>1.027E-2</v>
      </c>
      <c r="CJ35" s="11">
        <f t="shared" si="18"/>
        <v>0</v>
      </c>
      <c r="CK35" s="11">
        <f t="shared" si="18"/>
        <v>0</v>
      </c>
      <c r="CL35" s="11">
        <f t="shared" si="18"/>
        <v>0</v>
      </c>
      <c r="CM35" s="11">
        <f t="shared" si="18"/>
        <v>0</v>
      </c>
      <c r="CN35" s="11">
        <f t="shared" si="18"/>
        <v>4.8900000000000002E-3</v>
      </c>
      <c r="CO35" s="11">
        <f t="shared" si="18"/>
        <v>0</v>
      </c>
      <c r="CP35" s="11">
        <f t="shared" si="18"/>
        <v>0</v>
      </c>
      <c r="CQ35" s="11">
        <f t="shared" si="18"/>
        <v>0</v>
      </c>
      <c r="CR35" s="11">
        <f t="shared" si="18"/>
        <v>0</v>
      </c>
      <c r="CS35" t="s">
        <v>20</v>
      </c>
    </row>
    <row r="36" spans="1:97" x14ac:dyDescent="0.25">
      <c r="A36" s="6" t="s">
        <v>138</v>
      </c>
      <c r="B36" s="6" t="s">
        <v>19</v>
      </c>
      <c r="C36" s="3">
        <f t="shared" ref="C36:AH36" si="19">100*C8/10000000</f>
        <v>3.94049</v>
      </c>
      <c r="D36" s="11">
        <f t="shared" si="19"/>
        <v>0</v>
      </c>
      <c r="E36" s="11">
        <f t="shared" si="19"/>
        <v>0</v>
      </c>
      <c r="F36" s="11">
        <f t="shared" si="19"/>
        <v>0</v>
      </c>
      <c r="G36" s="11">
        <f t="shared" si="19"/>
        <v>0</v>
      </c>
      <c r="H36" s="11">
        <f t="shared" si="19"/>
        <v>0</v>
      </c>
      <c r="I36" s="11">
        <f t="shared" si="19"/>
        <v>0</v>
      </c>
      <c r="J36" s="11">
        <f t="shared" si="19"/>
        <v>0</v>
      </c>
      <c r="K36" s="11">
        <f t="shared" si="19"/>
        <v>0</v>
      </c>
      <c r="L36" s="11">
        <f t="shared" si="19"/>
        <v>0</v>
      </c>
      <c r="M36" s="11">
        <f t="shared" si="19"/>
        <v>0</v>
      </c>
      <c r="N36" s="11">
        <f t="shared" si="19"/>
        <v>0</v>
      </c>
      <c r="O36" s="11">
        <f t="shared" si="19"/>
        <v>0</v>
      </c>
      <c r="P36" s="11">
        <f t="shared" si="19"/>
        <v>0</v>
      </c>
      <c r="Q36" s="11">
        <f t="shared" si="19"/>
        <v>0</v>
      </c>
      <c r="R36" s="11">
        <f t="shared" si="19"/>
        <v>0</v>
      </c>
      <c r="S36" s="11">
        <f t="shared" si="19"/>
        <v>0.18875</v>
      </c>
      <c r="T36" s="11">
        <f t="shared" si="19"/>
        <v>0</v>
      </c>
      <c r="U36" s="11">
        <f t="shared" si="19"/>
        <v>0</v>
      </c>
      <c r="V36" s="11">
        <f t="shared" si="19"/>
        <v>0</v>
      </c>
      <c r="W36" s="11">
        <f t="shared" si="19"/>
        <v>0</v>
      </c>
      <c r="X36" s="11">
        <f t="shared" si="19"/>
        <v>0</v>
      </c>
      <c r="Y36" s="11">
        <f t="shared" si="19"/>
        <v>0</v>
      </c>
      <c r="Z36" s="11">
        <f t="shared" si="19"/>
        <v>0</v>
      </c>
      <c r="AA36" s="11">
        <f t="shared" si="19"/>
        <v>0</v>
      </c>
      <c r="AB36" s="11">
        <f t="shared" si="19"/>
        <v>0</v>
      </c>
      <c r="AC36" s="11">
        <f t="shared" si="19"/>
        <v>0</v>
      </c>
      <c r="AD36" s="11">
        <f t="shared" si="19"/>
        <v>0</v>
      </c>
      <c r="AE36" s="11">
        <f t="shared" si="19"/>
        <v>0</v>
      </c>
      <c r="AF36" s="11">
        <f t="shared" si="19"/>
        <v>0</v>
      </c>
      <c r="AG36" s="11">
        <f t="shared" si="19"/>
        <v>0</v>
      </c>
      <c r="AH36" s="11">
        <f t="shared" si="19"/>
        <v>0</v>
      </c>
      <c r="AI36" s="11">
        <f t="shared" ref="AI36:BN36" si="20">100*AI8/10000000</f>
        <v>0</v>
      </c>
      <c r="AJ36" s="11">
        <f t="shared" si="20"/>
        <v>0</v>
      </c>
      <c r="AK36" s="11">
        <f t="shared" si="20"/>
        <v>0</v>
      </c>
      <c r="AL36" s="11">
        <f t="shared" si="20"/>
        <v>0</v>
      </c>
      <c r="AM36" s="11">
        <f t="shared" si="20"/>
        <v>0</v>
      </c>
      <c r="AN36" s="11">
        <f t="shared" si="20"/>
        <v>0</v>
      </c>
      <c r="AO36" s="11">
        <f t="shared" si="20"/>
        <v>0</v>
      </c>
      <c r="AP36" s="11">
        <f t="shared" si="20"/>
        <v>0</v>
      </c>
      <c r="AQ36" s="11">
        <f t="shared" si="20"/>
        <v>0</v>
      </c>
      <c r="AR36" s="11">
        <f t="shared" si="20"/>
        <v>0</v>
      </c>
      <c r="AS36" s="11">
        <f t="shared" si="20"/>
        <v>5.0090000000000003E-2</v>
      </c>
      <c r="AT36" s="11">
        <f t="shared" si="20"/>
        <v>2.5396800000000002</v>
      </c>
      <c r="AU36" s="11">
        <f t="shared" si="20"/>
        <v>0</v>
      </c>
      <c r="AV36" s="11">
        <f t="shared" si="20"/>
        <v>0</v>
      </c>
      <c r="AW36" s="11">
        <f t="shared" si="20"/>
        <v>0</v>
      </c>
      <c r="AX36" s="11">
        <f t="shared" si="20"/>
        <v>0</v>
      </c>
      <c r="AY36" s="11">
        <f t="shared" si="20"/>
        <v>0</v>
      </c>
      <c r="AZ36" s="11">
        <f t="shared" si="20"/>
        <v>0</v>
      </c>
      <c r="BA36" s="11">
        <f t="shared" si="20"/>
        <v>0</v>
      </c>
      <c r="BB36" s="11">
        <f t="shared" si="20"/>
        <v>5.8000000000000003E-2</v>
      </c>
      <c r="BC36" s="11">
        <f t="shared" si="20"/>
        <v>0</v>
      </c>
      <c r="BD36" s="11">
        <f t="shared" si="20"/>
        <v>0</v>
      </c>
      <c r="BE36" s="11">
        <f t="shared" si="20"/>
        <v>0</v>
      </c>
      <c r="BF36" s="11">
        <f t="shared" si="20"/>
        <v>0</v>
      </c>
      <c r="BG36" s="11">
        <f t="shared" si="20"/>
        <v>0</v>
      </c>
      <c r="BH36" s="11">
        <f t="shared" si="20"/>
        <v>0</v>
      </c>
      <c r="BI36" s="11">
        <f t="shared" si="20"/>
        <v>0</v>
      </c>
      <c r="BJ36" s="11">
        <f t="shared" si="20"/>
        <v>0</v>
      </c>
      <c r="BK36" s="11">
        <f t="shared" si="20"/>
        <v>0</v>
      </c>
      <c r="BL36" s="11">
        <f t="shared" si="20"/>
        <v>0</v>
      </c>
      <c r="BM36" s="11">
        <f t="shared" si="20"/>
        <v>0</v>
      </c>
      <c r="BN36" s="11">
        <f t="shared" si="20"/>
        <v>0</v>
      </c>
      <c r="BO36" s="11">
        <f t="shared" ref="BO36:CR36" si="21">100*BO8/10000000</f>
        <v>1.0000000000000001E-5</v>
      </c>
      <c r="BP36" s="11">
        <f t="shared" si="21"/>
        <v>0</v>
      </c>
      <c r="BQ36" s="11">
        <f t="shared" si="21"/>
        <v>0</v>
      </c>
      <c r="BR36" s="11">
        <f t="shared" si="21"/>
        <v>0</v>
      </c>
      <c r="BS36" s="11">
        <f t="shared" si="21"/>
        <v>0</v>
      </c>
      <c r="BT36" s="11">
        <f t="shared" si="21"/>
        <v>0</v>
      </c>
      <c r="BU36" s="11">
        <f t="shared" si="21"/>
        <v>0</v>
      </c>
      <c r="BV36" s="11">
        <f t="shared" si="21"/>
        <v>0</v>
      </c>
      <c r="BW36" s="11">
        <f t="shared" si="21"/>
        <v>0</v>
      </c>
      <c r="BX36" s="11">
        <f t="shared" si="21"/>
        <v>0</v>
      </c>
      <c r="BY36" s="11">
        <f t="shared" si="21"/>
        <v>0</v>
      </c>
      <c r="BZ36" s="11">
        <f t="shared" si="21"/>
        <v>0</v>
      </c>
      <c r="CA36" s="11">
        <f t="shared" si="21"/>
        <v>0</v>
      </c>
      <c r="CB36" s="11">
        <f t="shared" si="21"/>
        <v>0</v>
      </c>
      <c r="CC36" s="11">
        <f t="shared" si="21"/>
        <v>0</v>
      </c>
      <c r="CD36" s="11">
        <f t="shared" si="21"/>
        <v>0</v>
      </c>
      <c r="CE36" s="11">
        <f t="shared" si="21"/>
        <v>0</v>
      </c>
      <c r="CF36" s="11">
        <f t="shared" si="21"/>
        <v>0</v>
      </c>
      <c r="CG36" s="11">
        <f t="shared" si="21"/>
        <v>0</v>
      </c>
      <c r="CH36" s="11">
        <f t="shared" si="21"/>
        <v>0</v>
      </c>
      <c r="CI36" s="11">
        <f t="shared" si="21"/>
        <v>0.91769000000000001</v>
      </c>
      <c r="CJ36" s="11">
        <f t="shared" si="21"/>
        <v>0</v>
      </c>
      <c r="CK36" s="11">
        <f t="shared" si="21"/>
        <v>0</v>
      </c>
      <c r="CL36" s="11">
        <f t="shared" si="21"/>
        <v>0</v>
      </c>
      <c r="CM36" s="11">
        <f t="shared" si="21"/>
        <v>0</v>
      </c>
      <c r="CN36" s="11">
        <f t="shared" si="21"/>
        <v>0.18626999999999999</v>
      </c>
      <c r="CO36" s="11">
        <f t="shared" si="21"/>
        <v>0</v>
      </c>
      <c r="CP36" s="11">
        <f t="shared" si="21"/>
        <v>0</v>
      </c>
      <c r="CQ36" s="11">
        <f t="shared" si="21"/>
        <v>0</v>
      </c>
      <c r="CR36" s="11">
        <f t="shared" si="21"/>
        <v>0</v>
      </c>
      <c r="CS36" t="s">
        <v>19</v>
      </c>
    </row>
    <row r="37" spans="1:97" x14ac:dyDescent="0.25">
      <c r="A37" s="6" t="s">
        <v>137</v>
      </c>
      <c r="B37" s="6" t="s">
        <v>18</v>
      </c>
      <c r="C37" s="3">
        <f t="shared" ref="C37:AH37" si="22">100*C9/10000000</f>
        <v>6.1451500000000001</v>
      </c>
      <c r="D37" s="11">
        <f t="shared" si="22"/>
        <v>3.9989999999999998E-2</v>
      </c>
      <c r="E37" s="11">
        <f t="shared" si="22"/>
        <v>1.8460000000000001E-2</v>
      </c>
      <c r="F37" s="11">
        <f t="shared" si="22"/>
        <v>1.15E-3</v>
      </c>
      <c r="G37" s="11">
        <f t="shared" si="22"/>
        <v>1.4999999999999999E-4</v>
      </c>
      <c r="H37" s="11">
        <f t="shared" si="22"/>
        <v>2.5999999999999998E-4</v>
      </c>
      <c r="I37" s="11">
        <f t="shared" si="22"/>
        <v>0</v>
      </c>
      <c r="J37" s="11">
        <f t="shared" si="22"/>
        <v>1.15E-3</v>
      </c>
      <c r="K37" s="11">
        <f t="shared" si="22"/>
        <v>1.7799999999999999E-3</v>
      </c>
      <c r="L37" s="11">
        <f t="shared" si="22"/>
        <v>0</v>
      </c>
      <c r="M37" s="11">
        <f t="shared" si="22"/>
        <v>0</v>
      </c>
      <c r="N37" s="11">
        <f t="shared" si="22"/>
        <v>0</v>
      </c>
      <c r="O37" s="11">
        <f t="shared" si="22"/>
        <v>0</v>
      </c>
      <c r="P37" s="11">
        <f t="shared" si="22"/>
        <v>0</v>
      </c>
      <c r="Q37" s="11">
        <f t="shared" si="22"/>
        <v>0</v>
      </c>
      <c r="R37" s="11">
        <f t="shared" si="22"/>
        <v>9.8999999999999999E-4</v>
      </c>
      <c r="S37" s="11">
        <f t="shared" si="22"/>
        <v>0.52847999999999995</v>
      </c>
      <c r="T37" s="11">
        <f t="shared" si="22"/>
        <v>0</v>
      </c>
      <c r="U37" s="11">
        <f t="shared" si="22"/>
        <v>1.0000000000000001E-5</v>
      </c>
      <c r="V37" s="11">
        <f t="shared" si="22"/>
        <v>0</v>
      </c>
      <c r="W37" s="11">
        <f t="shared" si="22"/>
        <v>0</v>
      </c>
      <c r="X37" s="11">
        <f t="shared" si="22"/>
        <v>0</v>
      </c>
      <c r="Y37" s="11">
        <f t="shared" si="22"/>
        <v>0</v>
      </c>
      <c r="Z37" s="11">
        <f t="shared" si="22"/>
        <v>0</v>
      </c>
      <c r="AA37" s="11">
        <f t="shared" si="22"/>
        <v>0</v>
      </c>
      <c r="AB37" s="11">
        <f t="shared" si="22"/>
        <v>0</v>
      </c>
      <c r="AC37" s="11">
        <f t="shared" si="22"/>
        <v>0</v>
      </c>
      <c r="AD37" s="11">
        <f t="shared" si="22"/>
        <v>0</v>
      </c>
      <c r="AE37" s="11">
        <f t="shared" si="22"/>
        <v>0</v>
      </c>
      <c r="AF37" s="11">
        <f t="shared" si="22"/>
        <v>0</v>
      </c>
      <c r="AG37" s="11">
        <f t="shared" si="22"/>
        <v>0</v>
      </c>
      <c r="AH37" s="11">
        <f t="shared" si="22"/>
        <v>0</v>
      </c>
      <c r="AI37" s="11">
        <f t="shared" ref="AI37:BN37" si="23">100*AI9/10000000</f>
        <v>0</v>
      </c>
      <c r="AJ37" s="11">
        <f t="shared" si="23"/>
        <v>0</v>
      </c>
      <c r="AK37" s="11">
        <f t="shared" si="23"/>
        <v>0</v>
      </c>
      <c r="AL37" s="11">
        <f t="shared" si="23"/>
        <v>0</v>
      </c>
      <c r="AM37" s="11">
        <f t="shared" si="23"/>
        <v>0</v>
      </c>
      <c r="AN37" s="11">
        <f t="shared" si="23"/>
        <v>0</v>
      </c>
      <c r="AO37" s="11">
        <f t="shared" si="23"/>
        <v>0</v>
      </c>
      <c r="AP37" s="11">
        <f t="shared" si="23"/>
        <v>0</v>
      </c>
      <c r="AQ37" s="11">
        <f t="shared" si="23"/>
        <v>0</v>
      </c>
      <c r="AR37" s="11">
        <f t="shared" si="23"/>
        <v>0</v>
      </c>
      <c r="AS37" s="11">
        <f t="shared" si="23"/>
        <v>0</v>
      </c>
      <c r="AT37" s="11">
        <f t="shared" si="23"/>
        <v>0</v>
      </c>
      <c r="AU37" s="11">
        <f t="shared" si="23"/>
        <v>0</v>
      </c>
      <c r="AV37" s="11">
        <f t="shared" si="23"/>
        <v>0</v>
      </c>
      <c r="AW37" s="11">
        <f t="shared" si="23"/>
        <v>0</v>
      </c>
      <c r="AX37" s="11">
        <f t="shared" si="23"/>
        <v>2.0000000000000002E-5</v>
      </c>
      <c r="AY37" s="11">
        <f t="shared" si="23"/>
        <v>1.3999999999999999E-4</v>
      </c>
      <c r="AZ37" s="11">
        <f t="shared" si="23"/>
        <v>7.3999999999999999E-4</v>
      </c>
      <c r="BA37" s="11">
        <f t="shared" si="23"/>
        <v>0</v>
      </c>
      <c r="BB37" s="11">
        <f t="shared" si="23"/>
        <v>0.21539</v>
      </c>
      <c r="BC37" s="11">
        <f t="shared" si="23"/>
        <v>8.0000000000000007E-5</v>
      </c>
      <c r="BD37" s="11">
        <f t="shared" si="23"/>
        <v>8.0000000000000007E-5</v>
      </c>
      <c r="BE37" s="11">
        <f t="shared" si="23"/>
        <v>7.2999999999999996E-4</v>
      </c>
      <c r="BF37" s="11">
        <f t="shared" si="23"/>
        <v>5.8E-4</v>
      </c>
      <c r="BG37" s="11">
        <f t="shared" si="23"/>
        <v>7.3999999999999999E-4</v>
      </c>
      <c r="BH37" s="11">
        <f t="shared" si="23"/>
        <v>5.2999999999999998E-4</v>
      </c>
      <c r="BI37" s="11">
        <f t="shared" si="23"/>
        <v>8.0999999999999996E-4</v>
      </c>
      <c r="BJ37" s="11">
        <f t="shared" si="23"/>
        <v>4.8000000000000001E-4</v>
      </c>
      <c r="BK37" s="11">
        <f t="shared" si="23"/>
        <v>4.6999999999999999E-4</v>
      </c>
      <c r="BL37" s="11">
        <f t="shared" si="23"/>
        <v>5.6999999999999998E-4</v>
      </c>
      <c r="BM37" s="11">
        <f t="shared" si="23"/>
        <v>4.2000000000000002E-4</v>
      </c>
      <c r="BN37" s="11">
        <f t="shared" si="23"/>
        <v>1.1199999999999999E-3</v>
      </c>
      <c r="BO37" s="11">
        <f t="shared" ref="BO37:CR37" si="24">100*BO9/10000000</f>
        <v>2.2169999999999999E-2</v>
      </c>
      <c r="BP37" s="11">
        <f t="shared" si="24"/>
        <v>3.4259999999999999E-2</v>
      </c>
      <c r="BQ37" s="11">
        <f t="shared" si="24"/>
        <v>4.6309999999999997E-2</v>
      </c>
      <c r="BR37" s="11">
        <f t="shared" si="24"/>
        <v>7.3940000000000006E-2</v>
      </c>
      <c r="BS37" s="11">
        <f t="shared" si="24"/>
        <v>2.7789999999999999E-2</v>
      </c>
      <c r="BT37" s="11">
        <f t="shared" si="24"/>
        <v>3.6880000000000003E-2</v>
      </c>
      <c r="BU37" s="11">
        <f t="shared" si="24"/>
        <v>9.8700000000000003E-3</v>
      </c>
      <c r="BV37" s="11">
        <f t="shared" si="24"/>
        <v>2.4309999999999998E-2</v>
      </c>
      <c r="BW37" s="11">
        <f t="shared" si="24"/>
        <v>3.6299999999999999E-2</v>
      </c>
      <c r="BX37" s="11">
        <f t="shared" si="24"/>
        <v>7.5900000000000004E-3</v>
      </c>
      <c r="BY37" s="11">
        <f t="shared" si="24"/>
        <v>1.31E-3</v>
      </c>
      <c r="BZ37" s="11">
        <f t="shared" si="24"/>
        <v>3.4499999999999999E-3</v>
      </c>
      <c r="CA37" s="11">
        <f t="shared" si="24"/>
        <v>1E-3</v>
      </c>
      <c r="CB37" s="11">
        <f t="shared" si="24"/>
        <v>1.67E-3</v>
      </c>
      <c r="CC37" s="11">
        <f t="shared" si="24"/>
        <v>3.6999999999999999E-4</v>
      </c>
      <c r="CD37" s="11">
        <f t="shared" si="24"/>
        <v>1.72E-3</v>
      </c>
      <c r="CE37" s="11">
        <f t="shared" si="24"/>
        <v>2.3500000000000001E-3</v>
      </c>
      <c r="CF37" s="11">
        <f t="shared" si="24"/>
        <v>0</v>
      </c>
      <c r="CG37" s="11">
        <f t="shared" si="24"/>
        <v>0</v>
      </c>
      <c r="CH37" s="11">
        <f t="shared" si="24"/>
        <v>2.0000000000000002E-5</v>
      </c>
      <c r="CI37" s="11">
        <f t="shared" si="24"/>
        <v>3.3550399999999998</v>
      </c>
      <c r="CJ37" s="11">
        <f t="shared" si="24"/>
        <v>0</v>
      </c>
      <c r="CK37" s="11">
        <f t="shared" si="24"/>
        <v>0</v>
      </c>
      <c r="CL37" s="11">
        <f t="shared" si="24"/>
        <v>1.0000000000000001E-5</v>
      </c>
      <c r="CM37" s="11">
        <f t="shared" si="24"/>
        <v>0</v>
      </c>
      <c r="CN37" s="11">
        <f t="shared" si="24"/>
        <v>1.64347</v>
      </c>
      <c r="CO37" s="11">
        <f t="shared" si="24"/>
        <v>0</v>
      </c>
      <c r="CP37" s="11">
        <f t="shared" si="24"/>
        <v>0</v>
      </c>
      <c r="CQ37" s="11">
        <f t="shared" si="24"/>
        <v>0</v>
      </c>
      <c r="CR37" s="11">
        <f t="shared" si="24"/>
        <v>0</v>
      </c>
      <c r="CS37" t="s">
        <v>18</v>
      </c>
    </row>
    <row r="38" spans="1:97" x14ac:dyDescent="0.25">
      <c r="A38" s="6" t="s">
        <v>136</v>
      </c>
      <c r="B38" s="6" t="s">
        <v>17</v>
      </c>
      <c r="C38" s="3">
        <f t="shared" ref="C38:AH38" si="25">100*C10/10000000</f>
        <v>6.1972899999999997</v>
      </c>
      <c r="D38" s="11">
        <f t="shared" si="25"/>
        <v>1.1E-4</v>
      </c>
      <c r="E38" s="11">
        <f t="shared" si="25"/>
        <v>2.0000000000000002E-5</v>
      </c>
      <c r="F38" s="11">
        <f t="shared" si="25"/>
        <v>0</v>
      </c>
      <c r="G38" s="11">
        <f t="shared" si="25"/>
        <v>0</v>
      </c>
      <c r="H38" s="11">
        <f t="shared" si="25"/>
        <v>0</v>
      </c>
      <c r="I38" s="11">
        <f t="shared" si="25"/>
        <v>1.0000000000000001E-5</v>
      </c>
      <c r="J38" s="11">
        <f t="shared" si="25"/>
        <v>2.7999999999999998E-4</v>
      </c>
      <c r="K38" s="11">
        <f t="shared" si="25"/>
        <v>4.2999999999999999E-4</v>
      </c>
      <c r="L38" s="11">
        <f t="shared" si="25"/>
        <v>0.21995000000000001</v>
      </c>
      <c r="M38" s="11">
        <f t="shared" si="25"/>
        <v>0.32228000000000001</v>
      </c>
      <c r="N38" s="11">
        <f t="shared" si="25"/>
        <v>0.16769000000000001</v>
      </c>
      <c r="O38" s="11">
        <f t="shared" si="25"/>
        <v>0.34834999999999999</v>
      </c>
      <c r="P38" s="11">
        <f t="shared" si="25"/>
        <v>0.40806999999999999</v>
      </c>
      <c r="Q38" s="11">
        <f t="shared" si="25"/>
        <v>0.20225000000000001</v>
      </c>
      <c r="R38" s="11">
        <f t="shared" si="25"/>
        <v>0</v>
      </c>
      <c r="S38" s="11">
        <f t="shared" si="25"/>
        <v>5.4900000000000001E-3</v>
      </c>
      <c r="T38" s="11">
        <f t="shared" si="25"/>
        <v>0</v>
      </c>
      <c r="U38" s="11">
        <f t="shared" si="25"/>
        <v>0</v>
      </c>
      <c r="V38" s="11">
        <f t="shared" si="25"/>
        <v>0</v>
      </c>
      <c r="W38" s="11">
        <f t="shared" si="25"/>
        <v>0</v>
      </c>
      <c r="X38" s="11">
        <f t="shared" si="25"/>
        <v>4.0000000000000003E-5</v>
      </c>
      <c r="Y38" s="11">
        <f t="shared" si="25"/>
        <v>0</v>
      </c>
      <c r="Z38" s="11">
        <f t="shared" si="25"/>
        <v>0</v>
      </c>
      <c r="AA38" s="11">
        <f t="shared" si="25"/>
        <v>0</v>
      </c>
      <c r="AB38" s="11">
        <f t="shared" si="25"/>
        <v>0</v>
      </c>
      <c r="AC38" s="11">
        <f t="shared" si="25"/>
        <v>0</v>
      </c>
      <c r="AD38" s="11">
        <f t="shared" si="25"/>
        <v>0</v>
      </c>
      <c r="AE38" s="11">
        <f t="shared" si="25"/>
        <v>0</v>
      </c>
      <c r="AF38" s="11">
        <f t="shared" si="25"/>
        <v>0</v>
      </c>
      <c r="AG38" s="11">
        <f t="shared" si="25"/>
        <v>0</v>
      </c>
      <c r="AH38" s="11">
        <f t="shared" si="25"/>
        <v>0</v>
      </c>
      <c r="AI38" s="11">
        <f t="shared" ref="AI38:BN38" si="26">100*AI10/10000000</f>
        <v>0</v>
      </c>
      <c r="AJ38" s="11">
        <f t="shared" si="26"/>
        <v>0</v>
      </c>
      <c r="AK38" s="11">
        <f t="shared" si="26"/>
        <v>0</v>
      </c>
      <c r="AL38" s="11">
        <f t="shared" si="26"/>
        <v>0</v>
      </c>
      <c r="AM38" s="11">
        <f t="shared" si="26"/>
        <v>0</v>
      </c>
      <c r="AN38" s="11">
        <f t="shared" si="26"/>
        <v>0</v>
      </c>
      <c r="AO38" s="11">
        <f t="shared" si="26"/>
        <v>0</v>
      </c>
      <c r="AP38" s="11">
        <f t="shared" si="26"/>
        <v>0</v>
      </c>
      <c r="AQ38" s="11">
        <f t="shared" si="26"/>
        <v>0</v>
      </c>
      <c r="AR38" s="11">
        <f t="shared" si="26"/>
        <v>0</v>
      </c>
      <c r="AS38" s="11">
        <f t="shared" si="26"/>
        <v>8.9800000000000005E-2</v>
      </c>
      <c r="AT38" s="11">
        <f t="shared" si="26"/>
        <v>4.4108900000000002</v>
      </c>
      <c r="AU38" s="11">
        <f t="shared" si="26"/>
        <v>0</v>
      </c>
      <c r="AV38" s="11">
        <f t="shared" si="26"/>
        <v>0</v>
      </c>
      <c r="AW38" s="11">
        <f t="shared" si="26"/>
        <v>0</v>
      </c>
      <c r="AX38" s="11">
        <f t="shared" si="26"/>
        <v>0</v>
      </c>
      <c r="AY38" s="11">
        <f t="shared" si="26"/>
        <v>0</v>
      </c>
      <c r="AZ38" s="11">
        <f t="shared" si="26"/>
        <v>0</v>
      </c>
      <c r="BA38" s="11">
        <f t="shared" si="26"/>
        <v>0</v>
      </c>
      <c r="BB38" s="11">
        <f t="shared" si="26"/>
        <v>1.1900000000000001E-3</v>
      </c>
      <c r="BC38" s="11">
        <f t="shared" si="26"/>
        <v>0</v>
      </c>
      <c r="BD38" s="11">
        <f t="shared" si="26"/>
        <v>0</v>
      </c>
      <c r="BE38" s="11">
        <f t="shared" si="26"/>
        <v>0</v>
      </c>
      <c r="BF38" s="11">
        <f t="shared" si="26"/>
        <v>0</v>
      </c>
      <c r="BG38" s="11">
        <f t="shared" si="26"/>
        <v>0</v>
      </c>
      <c r="BH38" s="11">
        <f t="shared" si="26"/>
        <v>0</v>
      </c>
      <c r="BI38" s="11">
        <f t="shared" si="26"/>
        <v>0</v>
      </c>
      <c r="BJ38" s="11">
        <f t="shared" si="26"/>
        <v>0</v>
      </c>
      <c r="BK38" s="11">
        <f t="shared" si="26"/>
        <v>0</v>
      </c>
      <c r="BL38" s="11">
        <f t="shared" si="26"/>
        <v>0</v>
      </c>
      <c r="BM38" s="11">
        <f t="shared" si="26"/>
        <v>0</v>
      </c>
      <c r="BN38" s="11">
        <f t="shared" si="26"/>
        <v>0</v>
      </c>
      <c r="BO38" s="11">
        <f t="shared" ref="BO38:CR38" si="27">100*BO10/10000000</f>
        <v>0</v>
      </c>
      <c r="BP38" s="11">
        <f t="shared" si="27"/>
        <v>3.0000000000000001E-5</v>
      </c>
      <c r="BQ38" s="11">
        <f t="shared" si="27"/>
        <v>2.0000000000000002E-5</v>
      </c>
      <c r="BR38" s="11">
        <f t="shared" si="27"/>
        <v>8.0000000000000007E-5</v>
      </c>
      <c r="BS38" s="11">
        <f t="shared" si="27"/>
        <v>5.0000000000000002E-5</v>
      </c>
      <c r="BT38" s="11">
        <f t="shared" si="27"/>
        <v>2.0000000000000002E-5</v>
      </c>
      <c r="BU38" s="11">
        <f t="shared" si="27"/>
        <v>0</v>
      </c>
      <c r="BV38" s="11">
        <f t="shared" si="27"/>
        <v>1.0000000000000001E-5</v>
      </c>
      <c r="BW38" s="11">
        <f t="shared" si="27"/>
        <v>3.0000000000000001E-5</v>
      </c>
      <c r="BX38" s="11">
        <f t="shared" si="27"/>
        <v>1.0000000000000001E-5</v>
      </c>
      <c r="BY38" s="11">
        <f t="shared" si="27"/>
        <v>0</v>
      </c>
      <c r="BZ38" s="11">
        <f t="shared" si="27"/>
        <v>0</v>
      </c>
      <c r="CA38" s="11">
        <f t="shared" si="27"/>
        <v>0</v>
      </c>
      <c r="CB38" s="11">
        <f t="shared" si="27"/>
        <v>0</v>
      </c>
      <c r="CC38" s="11">
        <f t="shared" si="27"/>
        <v>0</v>
      </c>
      <c r="CD38" s="11">
        <f t="shared" si="27"/>
        <v>0</v>
      </c>
      <c r="CE38" s="11">
        <f t="shared" si="27"/>
        <v>0</v>
      </c>
      <c r="CF38" s="11">
        <f t="shared" si="27"/>
        <v>0</v>
      </c>
      <c r="CG38" s="11">
        <f t="shared" si="27"/>
        <v>0</v>
      </c>
      <c r="CH38" s="11">
        <f t="shared" si="27"/>
        <v>0</v>
      </c>
      <c r="CI38" s="11">
        <f t="shared" si="27"/>
        <v>1.3480000000000001E-2</v>
      </c>
      <c r="CJ38" s="11">
        <f t="shared" si="27"/>
        <v>0</v>
      </c>
      <c r="CK38" s="11">
        <f t="shared" si="27"/>
        <v>0</v>
      </c>
      <c r="CL38" s="11">
        <f t="shared" si="27"/>
        <v>0</v>
      </c>
      <c r="CM38" s="11">
        <f t="shared" si="27"/>
        <v>0</v>
      </c>
      <c r="CN38" s="11">
        <f t="shared" si="27"/>
        <v>6.7099999999999998E-3</v>
      </c>
      <c r="CO38" s="11">
        <f t="shared" si="27"/>
        <v>0</v>
      </c>
      <c r="CP38" s="11">
        <f t="shared" si="27"/>
        <v>0</v>
      </c>
      <c r="CQ38" s="11">
        <f t="shared" si="27"/>
        <v>0</v>
      </c>
      <c r="CR38" s="11">
        <f t="shared" si="27"/>
        <v>0</v>
      </c>
      <c r="CS38" t="s">
        <v>17</v>
      </c>
    </row>
    <row r="39" spans="1:97" x14ac:dyDescent="0.25">
      <c r="A39" s="6" t="s">
        <v>135</v>
      </c>
      <c r="B39" s="6" t="s">
        <v>16</v>
      </c>
      <c r="C39" s="3">
        <f t="shared" ref="C39:AH39" si="28">100*C11/10000000</f>
        <v>7.3237899999999998</v>
      </c>
      <c r="D39" s="11">
        <f t="shared" si="28"/>
        <v>1.0000000000000001E-5</v>
      </c>
      <c r="E39" s="11">
        <f t="shared" si="28"/>
        <v>0</v>
      </c>
      <c r="F39" s="11">
        <f t="shared" si="28"/>
        <v>0</v>
      </c>
      <c r="G39" s="11">
        <f t="shared" si="28"/>
        <v>0</v>
      </c>
      <c r="H39" s="11">
        <f t="shared" si="28"/>
        <v>0</v>
      </c>
      <c r="I39" s="11">
        <f t="shared" si="28"/>
        <v>0</v>
      </c>
      <c r="J39" s="11">
        <f t="shared" si="28"/>
        <v>1.0000000000000001E-5</v>
      </c>
      <c r="K39" s="11">
        <f t="shared" si="28"/>
        <v>0</v>
      </c>
      <c r="L39" s="11">
        <f t="shared" si="28"/>
        <v>0</v>
      </c>
      <c r="M39" s="11">
        <f t="shared" si="28"/>
        <v>0</v>
      </c>
      <c r="N39" s="11">
        <f t="shared" si="28"/>
        <v>0</v>
      </c>
      <c r="O39" s="11">
        <f t="shared" si="28"/>
        <v>0</v>
      </c>
      <c r="P39" s="11">
        <f t="shared" si="28"/>
        <v>0</v>
      </c>
      <c r="Q39" s="11">
        <f t="shared" si="28"/>
        <v>0</v>
      </c>
      <c r="R39" s="11">
        <f t="shared" si="28"/>
        <v>0</v>
      </c>
      <c r="S39" s="11">
        <f t="shared" si="28"/>
        <v>5.5999999999999995E-4</v>
      </c>
      <c r="T39" s="11">
        <f t="shared" si="28"/>
        <v>0</v>
      </c>
      <c r="U39" s="11">
        <f t="shared" si="28"/>
        <v>0</v>
      </c>
      <c r="V39" s="11">
        <f t="shared" si="28"/>
        <v>0</v>
      </c>
      <c r="W39" s="11">
        <f t="shared" si="28"/>
        <v>0</v>
      </c>
      <c r="X39" s="11">
        <f t="shared" si="28"/>
        <v>0</v>
      </c>
      <c r="Y39" s="11">
        <f t="shared" si="28"/>
        <v>0</v>
      </c>
      <c r="Z39" s="11">
        <f t="shared" si="28"/>
        <v>0</v>
      </c>
      <c r="AA39" s="11">
        <f t="shared" si="28"/>
        <v>0</v>
      </c>
      <c r="AB39" s="11">
        <f t="shared" si="28"/>
        <v>0</v>
      </c>
      <c r="AC39" s="11">
        <f t="shared" si="28"/>
        <v>0</v>
      </c>
      <c r="AD39" s="11">
        <f t="shared" si="28"/>
        <v>0</v>
      </c>
      <c r="AE39" s="11">
        <f t="shared" si="28"/>
        <v>0</v>
      </c>
      <c r="AF39" s="11">
        <f t="shared" si="28"/>
        <v>0</v>
      </c>
      <c r="AG39" s="11">
        <f t="shared" si="28"/>
        <v>0</v>
      </c>
      <c r="AH39" s="11">
        <f t="shared" si="28"/>
        <v>0</v>
      </c>
      <c r="AI39" s="11">
        <f t="shared" ref="AI39:BN39" si="29">100*AI11/10000000</f>
        <v>0</v>
      </c>
      <c r="AJ39" s="11">
        <f t="shared" si="29"/>
        <v>0</v>
      </c>
      <c r="AK39" s="11">
        <f t="shared" si="29"/>
        <v>0</v>
      </c>
      <c r="AL39" s="11">
        <f t="shared" si="29"/>
        <v>0</v>
      </c>
      <c r="AM39" s="11">
        <f t="shared" si="29"/>
        <v>0</v>
      </c>
      <c r="AN39" s="11">
        <f t="shared" si="29"/>
        <v>0</v>
      </c>
      <c r="AO39" s="11">
        <f t="shared" si="29"/>
        <v>0</v>
      </c>
      <c r="AP39" s="11">
        <f t="shared" si="29"/>
        <v>0</v>
      </c>
      <c r="AQ39" s="11">
        <f t="shared" si="29"/>
        <v>0</v>
      </c>
      <c r="AR39" s="11">
        <f t="shared" si="29"/>
        <v>0</v>
      </c>
      <c r="AS39" s="11">
        <f t="shared" si="29"/>
        <v>8.1009999999999999E-2</v>
      </c>
      <c r="AT39" s="11">
        <f t="shared" si="29"/>
        <v>7.2395100000000001</v>
      </c>
      <c r="AU39" s="11">
        <f t="shared" si="29"/>
        <v>0</v>
      </c>
      <c r="AV39" s="11">
        <f t="shared" si="29"/>
        <v>0</v>
      </c>
      <c r="AW39" s="11">
        <f t="shared" si="29"/>
        <v>0</v>
      </c>
      <c r="AX39" s="11">
        <f t="shared" si="29"/>
        <v>0</v>
      </c>
      <c r="AY39" s="11">
        <f t="shared" si="29"/>
        <v>0</v>
      </c>
      <c r="AZ39" s="11">
        <f t="shared" si="29"/>
        <v>0</v>
      </c>
      <c r="BA39" s="11">
        <f t="shared" si="29"/>
        <v>0</v>
      </c>
      <c r="BB39" s="11">
        <f t="shared" si="29"/>
        <v>1.4999999999999999E-4</v>
      </c>
      <c r="BC39" s="11">
        <f t="shared" si="29"/>
        <v>0</v>
      </c>
      <c r="BD39" s="11">
        <f t="shared" si="29"/>
        <v>0</v>
      </c>
      <c r="BE39" s="11">
        <f t="shared" si="29"/>
        <v>0</v>
      </c>
      <c r="BF39" s="11">
        <f t="shared" si="29"/>
        <v>0</v>
      </c>
      <c r="BG39" s="11">
        <f t="shared" si="29"/>
        <v>0</v>
      </c>
      <c r="BH39" s="11">
        <f t="shared" si="29"/>
        <v>0</v>
      </c>
      <c r="BI39" s="11">
        <f t="shared" si="29"/>
        <v>0</v>
      </c>
      <c r="BJ39" s="11">
        <f t="shared" si="29"/>
        <v>0</v>
      </c>
      <c r="BK39" s="11">
        <f t="shared" si="29"/>
        <v>0</v>
      </c>
      <c r="BL39" s="11">
        <f t="shared" si="29"/>
        <v>0</v>
      </c>
      <c r="BM39" s="11">
        <f t="shared" si="29"/>
        <v>0</v>
      </c>
      <c r="BN39" s="11">
        <f t="shared" si="29"/>
        <v>0</v>
      </c>
      <c r="BO39" s="11">
        <f t="shared" ref="BO39:CR39" si="30">100*BO11/10000000</f>
        <v>0</v>
      </c>
      <c r="BP39" s="11">
        <f t="shared" si="30"/>
        <v>0</v>
      </c>
      <c r="BQ39" s="11">
        <f t="shared" si="30"/>
        <v>1.0000000000000001E-5</v>
      </c>
      <c r="BR39" s="11">
        <f t="shared" si="30"/>
        <v>2.0000000000000002E-5</v>
      </c>
      <c r="BS39" s="11">
        <f t="shared" si="30"/>
        <v>0</v>
      </c>
      <c r="BT39" s="11">
        <f t="shared" si="30"/>
        <v>0</v>
      </c>
      <c r="BU39" s="11">
        <f t="shared" si="30"/>
        <v>0</v>
      </c>
      <c r="BV39" s="11">
        <f t="shared" si="30"/>
        <v>1.0000000000000001E-5</v>
      </c>
      <c r="BW39" s="11">
        <f t="shared" si="30"/>
        <v>0</v>
      </c>
      <c r="BX39" s="11">
        <f t="shared" si="30"/>
        <v>0</v>
      </c>
      <c r="BY39" s="11">
        <f t="shared" si="30"/>
        <v>0</v>
      </c>
      <c r="BZ39" s="11">
        <f t="shared" si="30"/>
        <v>0</v>
      </c>
      <c r="CA39" s="11">
        <f t="shared" si="30"/>
        <v>0</v>
      </c>
      <c r="CB39" s="11">
        <f t="shared" si="30"/>
        <v>0</v>
      </c>
      <c r="CC39" s="11">
        <f t="shared" si="30"/>
        <v>0</v>
      </c>
      <c r="CD39" s="11">
        <f t="shared" si="30"/>
        <v>0</v>
      </c>
      <c r="CE39" s="11">
        <f t="shared" si="30"/>
        <v>0</v>
      </c>
      <c r="CF39" s="11">
        <f t="shared" si="30"/>
        <v>0</v>
      </c>
      <c r="CG39" s="11">
        <f t="shared" si="30"/>
        <v>0</v>
      </c>
      <c r="CH39" s="11">
        <f t="shared" si="30"/>
        <v>0</v>
      </c>
      <c r="CI39" s="11">
        <f t="shared" si="30"/>
        <v>2.0899999999999998E-3</v>
      </c>
      <c r="CJ39" s="11">
        <f t="shared" si="30"/>
        <v>0</v>
      </c>
      <c r="CK39" s="11">
        <f t="shared" si="30"/>
        <v>0</v>
      </c>
      <c r="CL39" s="11">
        <f t="shared" si="30"/>
        <v>0</v>
      </c>
      <c r="CM39" s="11">
        <f t="shared" si="30"/>
        <v>0</v>
      </c>
      <c r="CN39" s="11">
        <f t="shared" si="30"/>
        <v>4.0999999999999999E-4</v>
      </c>
      <c r="CO39" s="11">
        <f t="shared" si="30"/>
        <v>0</v>
      </c>
      <c r="CP39" s="11">
        <f t="shared" si="30"/>
        <v>0</v>
      </c>
      <c r="CQ39" s="11">
        <f t="shared" si="30"/>
        <v>0</v>
      </c>
      <c r="CR39" s="11">
        <f t="shared" si="30"/>
        <v>0</v>
      </c>
      <c r="CS39" t="s">
        <v>16</v>
      </c>
    </row>
    <row r="40" spans="1:97" x14ac:dyDescent="0.25">
      <c r="A40" s="6" t="s">
        <v>134</v>
      </c>
      <c r="B40" s="6" t="s">
        <v>15</v>
      </c>
      <c r="C40" s="3">
        <f t="shared" ref="C40:AH40" si="31">100*C12/10000000</f>
        <v>7.5311199999999996</v>
      </c>
      <c r="D40" s="11">
        <f t="shared" si="31"/>
        <v>6.0000000000000002E-5</v>
      </c>
      <c r="E40" s="11">
        <f t="shared" si="31"/>
        <v>4.0000000000000003E-5</v>
      </c>
      <c r="F40" s="11">
        <f t="shared" si="31"/>
        <v>1.0000000000000001E-5</v>
      </c>
      <c r="G40" s="11">
        <f t="shared" si="31"/>
        <v>0</v>
      </c>
      <c r="H40" s="11">
        <f t="shared" si="31"/>
        <v>0</v>
      </c>
      <c r="I40" s="11">
        <f t="shared" si="31"/>
        <v>6.9999999999999994E-5</v>
      </c>
      <c r="J40" s="11">
        <f t="shared" si="31"/>
        <v>0.1585</v>
      </c>
      <c r="K40" s="11">
        <f t="shared" si="31"/>
        <v>0.22661999999999999</v>
      </c>
      <c r="L40" s="11">
        <f t="shared" si="31"/>
        <v>2.5000000000000001E-4</v>
      </c>
      <c r="M40" s="11">
        <f t="shared" si="31"/>
        <v>5.1999999999999995E-4</v>
      </c>
      <c r="N40" s="11">
        <f t="shared" si="31"/>
        <v>1.9000000000000001E-4</v>
      </c>
      <c r="O40" s="11">
        <f t="shared" si="31"/>
        <v>3.6000000000000002E-4</v>
      </c>
      <c r="P40" s="11">
        <f t="shared" si="31"/>
        <v>8.0000000000000004E-4</v>
      </c>
      <c r="Q40" s="11">
        <f t="shared" si="31"/>
        <v>2.9E-4</v>
      </c>
      <c r="R40" s="11">
        <f t="shared" si="31"/>
        <v>1.0000000000000001E-5</v>
      </c>
      <c r="S40" s="11">
        <f t="shared" si="31"/>
        <v>3.0999999999999999E-3</v>
      </c>
      <c r="T40" s="11">
        <f t="shared" si="31"/>
        <v>0</v>
      </c>
      <c r="U40" s="11">
        <f t="shared" si="31"/>
        <v>0</v>
      </c>
      <c r="V40" s="11">
        <f t="shared" si="31"/>
        <v>0</v>
      </c>
      <c r="W40" s="11">
        <f t="shared" si="31"/>
        <v>0</v>
      </c>
      <c r="X40" s="11">
        <f t="shared" si="31"/>
        <v>0</v>
      </c>
      <c r="Y40" s="11">
        <f t="shared" si="31"/>
        <v>0</v>
      </c>
      <c r="Z40" s="11">
        <f t="shared" si="31"/>
        <v>1.0000000000000001E-5</v>
      </c>
      <c r="AA40" s="11">
        <f t="shared" si="31"/>
        <v>0</v>
      </c>
      <c r="AB40" s="11">
        <f t="shared" si="31"/>
        <v>0</v>
      </c>
      <c r="AC40" s="11">
        <f t="shared" si="31"/>
        <v>0</v>
      </c>
      <c r="AD40" s="11">
        <f t="shared" si="31"/>
        <v>0</v>
      </c>
      <c r="AE40" s="11">
        <f t="shared" si="31"/>
        <v>0</v>
      </c>
      <c r="AF40" s="11">
        <f t="shared" si="31"/>
        <v>0</v>
      </c>
      <c r="AG40" s="11">
        <f t="shared" si="31"/>
        <v>0</v>
      </c>
      <c r="AH40" s="11">
        <f t="shared" si="31"/>
        <v>0</v>
      </c>
      <c r="AI40" s="11">
        <f t="shared" ref="AI40:BN40" si="32">100*AI12/10000000</f>
        <v>0</v>
      </c>
      <c r="AJ40" s="11">
        <f t="shared" si="32"/>
        <v>0</v>
      </c>
      <c r="AK40" s="11">
        <f t="shared" si="32"/>
        <v>0</v>
      </c>
      <c r="AL40" s="11">
        <f t="shared" si="32"/>
        <v>0</v>
      </c>
      <c r="AM40" s="11">
        <f t="shared" si="32"/>
        <v>0</v>
      </c>
      <c r="AN40" s="11">
        <f t="shared" si="32"/>
        <v>0</v>
      </c>
      <c r="AO40" s="11">
        <f t="shared" si="32"/>
        <v>0</v>
      </c>
      <c r="AP40" s="11">
        <f t="shared" si="32"/>
        <v>0</v>
      </c>
      <c r="AQ40" s="11">
        <f t="shared" si="32"/>
        <v>0</v>
      </c>
      <c r="AR40" s="11">
        <f t="shared" si="32"/>
        <v>0</v>
      </c>
      <c r="AS40" s="11">
        <f t="shared" si="32"/>
        <v>0.10847999999999999</v>
      </c>
      <c r="AT40" s="11">
        <f t="shared" si="32"/>
        <v>7.0203800000000003</v>
      </c>
      <c r="AU40" s="11">
        <f t="shared" si="32"/>
        <v>0</v>
      </c>
      <c r="AV40" s="11">
        <f t="shared" si="32"/>
        <v>0</v>
      </c>
      <c r="AW40" s="11">
        <f t="shared" si="32"/>
        <v>0</v>
      </c>
      <c r="AX40" s="11">
        <f t="shared" si="32"/>
        <v>0</v>
      </c>
      <c r="AY40" s="11">
        <f t="shared" si="32"/>
        <v>0</v>
      </c>
      <c r="AZ40" s="11">
        <f t="shared" si="32"/>
        <v>0</v>
      </c>
      <c r="BA40" s="11">
        <f t="shared" si="32"/>
        <v>0</v>
      </c>
      <c r="BB40" s="11">
        <f t="shared" si="32"/>
        <v>5.2999999999999998E-4</v>
      </c>
      <c r="BC40" s="11">
        <f t="shared" si="32"/>
        <v>3.0000000000000001E-5</v>
      </c>
      <c r="BD40" s="11">
        <f t="shared" si="32"/>
        <v>0</v>
      </c>
      <c r="BE40" s="11">
        <f t="shared" si="32"/>
        <v>0</v>
      </c>
      <c r="BF40" s="11">
        <f t="shared" si="32"/>
        <v>0</v>
      </c>
      <c r="BG40" s="11">
        <f t="shared" si="32"/>
        <v>0</v>
      </c>
      <c r="BH40" s="11">
        <f t="shared" si="32"/>
        <v>0</v>
      </c>
      <c r="BI40" s="11">
        <f t="shared" si="32"/>
        <v>0</v>
      </c>
      <c r="BJ40" s="11">
        <f t="shared" si="32"/>
        <v>0</v>
      </c>
      <c r="BK40" s="11">
        <f t="shared" si="32"/>
        <v>0</v>
      </c>
      <c r="BL40" s="11">
        <f t="shared" si="32"/>
        <v>0</v>
      </c>
      <c r="BM40" s="11">
        <f t="shared" si="32"/>
        <v>0</v>
      </c>
      <c r="BN40" s="11">
        <f t="shared" si="32"/>
        <v>0</v>
      </c>
      <c r="BO40" s="11">
        <f t="shared" ref="BO40:CR40" si="33">100*BO12/10000000</f>
        <v>1.0000000000000001E-5</v>
      </c>
      <c r="BP40" s="11">
        <f t="shared" si="33"/>
        <v>0</v>
      </c>
      <c r="BQ40" s="11">
        <f t="shared" si="33"/>
        <v>0</v>
      </c>
      <c r="BR40" s="11">
        <f t="shared" si="33"/>
        <v>1.0000000000000001E-5</v>
      </c>
      <c r="BS40" s="11">
        <f t="shared" si="33"/>
        <v>0</v>
      </c>
      <c r="BT40" s="11">
        <f t="shared" si="33"/>
        <v>0</v>
      </c>
      <c r="BU40" s="11">
        <f t="shared" si="33"/>
        <v>0</v>
      </c>
      <c r="BV40" s="11">
        <f t="shared" si="33"/>
        <v>0</v>
      </c>
      <c r="BW40" s="11">
        <f t="shared" si="33"/>
        <v>0</v>
      </c>
      <c r="BX40" s="11">
        <f t="shared" si="33"/>
        <v>0</v>
      </c>
      <c r="BY40" s="11">
        <f t="shared" si="33"/>
        <v>2.0000000000000002E-5</v>
      </c>
      <c r="BZ40" s="11">
        <f t="shared" si="33"/>
        <v>2.0000000000000002E-5</v>
      </c>
      <c r="CA40" s="11">
        <f t="shared" si="33"/>
        <v>1.0000000000000001E-5</v>
      </c>
      <c r="CB40" s="11">
        <f t="shared" si="33"/>
        <v>0</v>
      </c>
      <c r="CC40" s="11">
        <f t="shared" si="33"/>
        <v>1.0000000000000001E-5</v>
      </c>
      <c r="CD40" s="11">
        <f t="shared" si="33"/>
        <v>0</v>
      </c>
      <c r="CE40" s="11">
        <f t="shared" si="33"/>
        <v>0</v>
      </c>
      <c r="CF40" s="11">
        <f t="shared" si="33"/>
        <v>0</v>
      </c>
      <c r="CG40" s="11">
        <f t="shared" si="33"/>
        <v>0</v>
      </c>
      <c r="CH40" s="11">
        <f t="shared" si="33"/>
        <v>0</v>
      </c>
      <c r="CI40" s="11">
        <f t="shared" si="33"/>
        <v>6.96E-3</v>
      </c>
      <c r="CJ40" s="11">
        <f t="shared" si="33"/>
        <v>0</v>
      </c>
      <c r="CK40" s="11">
        <f t="shared" si="33"/>
        <v>0</v>
      </c>
      <c r="CL40" s="11">
        <f t="shared" si="33"/>
        <v>1.0000000000000001E-5</v>
      </c>
      <c r="CM40" s="11">
        <f t="shared" si="33"/>
        <v>0</v>
      </c>
      <c r="CN40" s="11">
        <f t="shared" si="33"/>
        <v>3.82E-3</v>
      </c>
      <c r="CO40" s="11">
        <f t="shared" si="33"/>
        <v>0</v>
      </c>
      <c r="CP40" s="11">
        <f t="shared" si="33"/>
        <v>0</v>
      </c>
      <c r="CQ40" s="11">
        <f t="shared" si="33"/>
        <v>0</v>
      </c>
      <c r="CR40" s="11">
        <f t="shared" si="33"/>
        <v>0</v>
      </c>
      <c r="CS40" t="s">
        <v>15</v>
      </c>
    </row>
    <row r="41" spans="1:97" x14ac:dyDescent="0.25">
      <c r="A41" s="6" t="s">
        <v>133</v>
      </c>
      <c r="B41" s="6" t="s">
        <v>14</v>
      </c>
      <c r="C41" s="3">
        <f t="shared" ref="C41:AH41" si="34">100*C13/10000000</f>
        <v>15.3558</v>
      </c>
      <c r="D41" s="11">
        <f t="shared" si="34"/>
        <v>2.1000000000000001E-4</v>
      </c>
      <c r="E41" s="11">
        <f t="shared" si="34"/>
        <v>1.4999999999999999E-4</v>
      </c>
      <c r="F41" s="11">
        <f t="shared" si="34"/>
        <v>2.1000000000000001E-4</v>
      </c>
      <c r="G41" s="11">
        <f t="shared" si="34"/>
        <v>2.0000000000000002E-5</v>
      </c>
      <c r="H41" s="11">
        <f t="shared" si="34"/>
        <v>0</v>
      </c>
      <c r="I41" s="11">
        <f t="shared" si="34"/>
        <v>9.75E-3</v>
      </c>
      <c r="J41" s="11">
        <f t="shared" si="34"/>
        <v>1.3572500000000001</v>
      </c>
      <c r="K41" s="11">
        <f t="shared" si="34"/>
        <v>1.7278199999999999</v>
      </c>
      <c r="L41" s="11">
        <f t="shared" si="34"/>
        <v>0</v>
      </c>
      <c r="M41" s="11">
        <f t="shared" si="34"/>
        <v>0</v>
      </c>
      <c r="N41" s="11">
        <f t="shared" si="34"/>
        <v>0</v>
      </c>
      <c r="O41" s="11">
        <f t="shared" si="34"/>
        <v>0</v>
      </c>
      <c r="P41" s="11">
        <f t="shared" si="34"/>
        <v>0</v>
      </c>
      <c r="Q41" s="11">
        <f t="shared" si="34"/>
        <v>0</v>
      </c>
      <c r="R41" s="11">
        <f t="shared" si="34"/>
        <v>2.49E-3</v>
      </c>
      <c r="S41" s="11">
        <f t="shared" si="34"/>
        <v>1.25E-3</v>
      </c>
      <c r="T41" s="11">
        <f t="shared" si="34"/>
        <v>2.1000000000000001E-4</v>
      </c>
      <c r="U41" s="11">
        <f t="shared" si="34"/>
        <v>7.4700000000000001E-3</v>
      </c>
      <c r="V41" s="11">
        <f t="shared" si="34"/>
        <v>6.8999999999999999E-3</v>
      </c>
      <c r="W41" s="11">
        <f t="shared" si="34"/>
        <v>0</v>
      </c>
      <c r="X41" s="11">
        <f t="shared" si="34"/>
        <v>0</v>
      </c>
      <c r="Y41" s="11">
        <f t="shared" si="34"/>
        <v>2.0000000000000001E-4</v>
      </c>
      <c r="Z41" s="11">
        <f t="shared" si="34"/>
        <v>1.9000000000000001E-4</v>
      </c>
      <c r="AA41" s="11">
        <f t="shared" si="34"/>
        <v>6.9999999999999999E-4</v>
      </c>
      <c r="AB41" s="11">
        <f t="shared" si="34"/>
        <v>1E-4</v>
      </c>
      <c r="AC41" s="11">
        <f t="shared" si="34"/>
        <v>4.8000000000000001E-4</v>
      </c>
      <c r="AD41" s="11">
        <f t="shared" si="34"/>
        <v>3.5E-4</v>
      </c>
      <c r="AE41" s="11">
        <f t="shared" si="34"/>
        <v>2.7E-4</v>
      </c>
      <c r="AF41" s="11">
        <f t="shared" si="34"/>
        <v>4.4000000000000002E-4</v>
      </c>
      <c r="AG41" s="11">
        <f t="shared" si="34"/>
        <v>5.4000000000000001E-4</v>
      </c>
      <c r="AH41" s="11">
        <f t="shared" si="34"/>
        <v>4.6000000000000001E-4</v>
      </c>
      <c r="AI41" s="11">
        <f t="shared" ref="AI41:BN41" si="35">100*AI13/10000000</f>
        <v>2.4000000000000001E-4</v>
      </c>
      <c r="AJ41" s="11">
        <f t="shared" si="35"/>
        <v>7.6999999999999996E-4</v>
      </c>
      <c r="AK41" s="11">
        <f t="shared" si="35"/>
        <v>4.4000000000000002E-4</v>
      </c>
      <c r="AL41" s="11">
        <f t="shared" si="35"/>
        <v>5.0000000000000001E-4</v>
      </c>
      <c r="AM41" s="11">
        <f t="shared" si="35"/>
        <v>7.2999999999999996E-4</v>
      </c>
      <c r="AN41" s="11">
        <f t="shared" si="35"/>
        <v>1.3999999999999999E-4</v>
      </c>
      <c r="AO41" s="11">
        <f t="shared" si="35"/>
        <v>3.1E-4</v>
      </c>
      <c r="AP41" s="11">
        <f t="shared" si="35"/>
        <v>9.0000000000000006E-5</v>
      </c>
      <c r="AQ41" s="11">
        <f t="shared" si="35"/>
        <v>2.0000000000000001E-4</v>
      </c>
      <c r="AR41" s="11">
        <f t="shared" si="35"/>
        <v>0</v>
      </c>
      <c r="AS41" s="11">
        <f t="shared" si="35"/>
        <v>1.5869999999999999E-2</v>
      </c>
      <c r="AT41" s="11">
        <f t="shared" si="35"/>
        <v>0.92435</v>
      </c>
      <c r="AU41" s="11">
        <f t="shared" si="35"/>
        <v>0</v>
      </c>
      <c r="AV41" s="11">
        <f t="shared" si="35"/>
        <v>0</v>
      </c>
      <c r="AW41" s="11">
        <f t="shared" si="35"/>
        <v>0</v>
      </c>
      <c r="AX41" s="11">
        <f t="shared" si="35"/>
        <v>0</v>
      </c>
      <c r="AY41" s="11">
        <f t="shared" si="35"/>
        <v>0</v>
      </c>
      <c r="AZ41" s="11">
        <f t="shared" si="35"/>
        <v>0</v>
      </c>
      <c r="BA41" s="11">
        <f t="shared" si="35"/>
        <v>0</v>
      </c>
      <c r="BB41" s="11">
        <f t="shared" si="35"/>
        <v>2.0000000000000001E-4</v>
      </c>
      <c r="BC41" s="11">
        <f t="shared" si="35"/>
        <v>6.9999999999999994E-5</v>
      </c>
      <c r="BD41" s="11">
        <f t="shared" si="35"/>
        <v>3.0000000000000001E-5</v>
      </c>
      <c r="BE41" s="11">
        <f t="shared" si="35"/>
        <v>0</v>
      </c>
      <c r="BF41" s="11">
        <f t="shared" si="35"/>
        <v>0</v>
      </c>
      <c r="BG41" s="11">
        <f t="shared" si="35"/>
        <v>0</v>
      </c>
      <c r="BH41" s="11">
        <f t="shared" si="35"/>
        <v>0</v>
      </c>
      <c r="BI41" s="11">
        <f t="shared" si="35"/>
        <v>0</v>
      </c>
      <c r="BJ41" s="11">
        <f t="shared" si="35"/>
        <v>0</v>
      </c>
      <c r="BK41" s="11">
        <f t="shared" si="35"/>
        <v>0</v>
      </c>
      <c r="BL41" s="11">
        <f t="shared" si="35"/>
        <v>0</v>
      </c>
      <c r="BM41" s="11">
        <f t="shared" si="35"/>
        <v>0</v>
      </c>
      <c r="BN41" s="11">
        <f t="shared" si="35"/>
        <v>0</v>
      </c>
      <c r="BO41" s="11">
        <f t="shared" ref="BO41:CR41" si="36">100*BO13/10000000</f>
        <v>1.9395199999999999</v>
      </c>
      <c r="BP41" s="11">
        <f t="shared" si="36"/>
        <v>1.1553100000000001</v>
      </c>
      <c r="BQ41" s="11">
        <f t="shared" si="36"/>
        <v>0.98753000000000002</v>
      </c>
      <c r="BR41" s="11">
        <f t="shared" si="36"/>
        <v>0.99168000000000001</v>
      </c>
      <c r="BS41" s="11">
        <f t="shared" si="36"/>
        <v>1.00762</v>
      </c>
      <c r="BT41" s="11">
        <f t="shared" si="36"/>
        <v>2.0870199999999999</v>
      </c>
      <c r="BU41" s="11">
        <f t="shared" si="36"/>
        <v>0.73914000000000002</v>
      </c>
      <c r="BV41" s="11">
        <f t="shared" si="36"/>
        <v>0.71469000000000005</v>
      </c>
      <c r="BW41" s="11">
        <f t="shared" si="36"/>
        <v>1.43428</v>
      </c>
      <c r="BX41" s="11">
        <f t="shared" si="36"/>
        <v>0.21115</v>
      </c>
      <c r="BY41" s="11">
        <f t="shared" si="36"/>
        <v>0</v>
      </c>
      <c r="BZ41" s="11">
        <f t="shared" si="36"/>
        <v>0</v>
      </c>
      <c r="CA41" s="11">
        <f t="shared" si="36"/>
        <v>0</v>
      </c>
      <c r="CB41" s="11">
        <f t="shared" si="36"/>
        <v>0</v>
      </c>
      <c r="CC41" s="11">
        <f t="shared" si="36"/>
        <v>0</v>
      </c>
      <c r="CD41" s="11">
        <f t="shared" si="36"/>
        <v>0</v>
      </c>
      <c r="CE41" s="11">
        <f t="shared" si="36"/>
        <v>0</v>
      </c>
      <c r="CF41" s="11">
        <f t="shared" si="36"/>
        <v>2.0000000000000002E-5</v>
      </c>
      <c r="CG41" s="11">
        <f t="shared" si="36"/>
        <v>4.4000000000000003E-3</v>
      </c>
      <c r="CH41" s="11">
        <f t="shared" si="36"/>
        <v>1.9029999999999998E-2</v>
      </c>
      <c r="CI41" s="11">
        <f t="shared" si="36"/>
        <v>2.2399999999999998E-3</v>
      </c>
      <c r="CJ41" s="11">
        <f t="shared" si="36"/>
        <v>0</v>
      </c>
      <c r="CK41" s="11">
        <f t="shared" si="36"/>
        <v>0</v>
      </c>
      <c r="CL41" s="11">
        <f t="shared" si="36"/>
        <v>0</v>
      </c>
      <c r="CM41" s="11">
        <f t="shared" si="36"/>
        <v>0</v>
      </c>
      <c r="CN41" s="11">
        <f t="shared" si="36"/>
        <v>1.0000000000000001E-5</v>
      </c>
      <c r="CO41" s="11">
        <f t="shared" si="36"/>
        <v>0</v>
      </c>
      <c r="CP41" s="11">
        <f t="shared" si="36"/>
        <v>7.6000000000000004E-4</v>
      </c>
      <c r="CQ41" s="11">
        <f t="shared" si="36"/>
        <v>0</v>
      </c>
      <c r="CR41" s="11">
        <f t="shared" si="36"/>
        <v>0</v>
      </c>
      <c r="CS41" t="s">
        <v>14</v>
      </c>
    </row>
    <row r="42" spans="1:97" x14ac:dyDescent="0.25">
      <c r="A42" s="6" t="s">
        <v>132</v>
      </c>
      <c r="B42" s="6" t="s">
        <v>13</v>
      </c>
      <c r="C42" s="3">
        <f t="shared" ref="C42:AH42" si="37">100*C14/10000000</f>
        <v>15.44669</v>
      </c>
      <c r="D42" s="11">
        <f t="shared" si="37"/>
        <v>4.0000000000000003E-5</v>
      </c>
      <c r="E42" s="11">
        <f t="shared" si="37"/>
        <v>1.0000000000000001E-5</v>
      </c>
      <c r="F42" s="11">
        <f t="shared" si="37"/>
        <v>0</v>
      </c>
      <c r="G42" s="11">
        <f t="shared" si="37"/>
        <v>0</v>
      </c>
      <c r="H42" s="11">
        <f t="shared" si="37"/>
        <v>0</v>
      </c>
      <c r="I42" s="11">
        <f t="shared" si="37"/>
        <v>0</v>
      </c>
      <c r="J42" s="11">
        <f t="shared" si="37"/>
        <v>0</v>
      </c>
      <c r="K42" s="11">
        <f t="shared" si="37"/>
        <v>3.0000000000000001E-5</v>
      </c>
      <c r="L42" s="11">
        <f t="shared" si="37"/>
        <v>1.7973300000000001</v>
      </c>
      <c r="M42" s="11">
        <f t="shared" si="37"/>
        <v>2.7605400000000002</v>
      </c>
      <c r="N42" s="11">
        <f t="shared" si="37"/>
        <v>1.3302400000000001</v>
      </c>
      <c r="O42" s="11">
        <f t="shared" si="37"/>
        <v>2.89053</v>
      </c>
      <c r="P42" s="11">
        <f t="shared" si="37"/>
        <v>3.13565</v>
      </c>
      <c r="Q42" s="11">
        <f t="shared" si="37"/>
        <v>1.6796800000000001</v>
      </c>
      <c r="R42" s="11">
        <f t="shared" si="37"/>
        <v>0</v>
      </c>
      <c r="S42" s="11">
        <f t="shared" si="37"/>
        <v>0</v>
      </c>
      <c r="T42" s="11">
        <f t="shared" si="37"/>
        <v>0</v>
      </c>
      <c r="U42" s="11">
        <f t="shared" si="37"/>
        <v>0</v>
      </c>
      <c r="V42" s="11">
        <f t="shared" si="37"/>
        <v>0</v>
      </c>
      <c r="W42" s="11">
        <f t="shared" si="37"/>
        <v>5.0000000000000002E-5</v>
      </c>
      <c r="X42" s="11">
        <f t="shared" si="37"/>
        <v>3.0000000000000001E-5</v>
      </c>
      <c r="Y42" s="11">
        <f t="shared" si="37"/>
        <v>6.0000000000000002E-5</v>
      </c>
      <c r="Z42" s="11">
        <f t="shared" si="37"/>
        <v>2.0000000000000002E-5</v>
      </c>
      <c r="AA42" s="11">
        <f t="shared" si="37"/>
        <v>6.0000000000000002E-5</v>
      </c>
      <c r="AB42" s="11">
        <f t="shared" si="37"/>
        <v>3.0000000000000001E-5</v>
      </c>
      <c r="AC42" s="11">
        <f t="shared" si="37"/>
        <v>1.2999999999999999E-4</v>
      </c>
      <c r="AD42" s="11">
        <f t="shared" si="37"/>
        <v>1.6000000000000001E-4</v>
      </c>
      <c r="AE42" s="11">
        <f t="shared" si="37"/>
        <v>9.0000000000000006E-5</v>
      </c>
      <c r="AF42" s="11">
        <f t="shared" si="37"/>
        <v>4.0000000000000003E-5</v>
      </c>
      <c r="AG42" s="11">
        <f t="shared" si="37"/>
        <v>2.5999999999999998E-4</v>
      </c>
      <c r="AH42" s="11">
        <f t="shared" si="37"/>
        <v>4.0000000000000003E-5</v>
      </c>
      <c r="AI42" s="11">
        <f t="shared" ref="AI42:BN42" si="38">100*AI14/10000000</f>
        <v>6.0000000000000002E-5</v>
      </c>
      <c r="AJ42" s="11">
        <f t="shared" si="38"/>
        <v>1.8000000000000001E-4</v>
      </c>
      <c r="AK42" s="11">
        <f t="shared" si="38"/>
        <v>4.0000000000000003E-5</v>
      </c>
      <c r="AL42" s="11">
        <f t="shared" si="38"/>
        <v>9.0000000000000006E-5</v>
      </c>
      <c r="AM42" s="11">
        <f t="shared" si="38"/>
        <v>8.0000000000000007E-5</v>
      </c>
      <c r="AN42" s="11">
        <f t="shared" si="38"/>
        <v>0</v>
      </c>
      <c r="AO42" s="11">
        <f t="shared" si="38"/>
        <v>5.0000000000000002E-5</v>
      </c>
      <c r="AP42" s="11">
        <f t="shared" si="38"/>
        <v>6.9999999999999994E-5</v>
      </c>
      <c r="AQ42" s="11">
        <f t="shared" si="38"/>
        <v>1.2999999999999999E-4</v>
      </c>
      <c r="AR42" s="11">
        <f t="shared" si="38"/>
        <v>0</v>
      </c>
      <c r="AS42" s="11">
        <f t="shared" si="38"/>
        <v>2.6929999999999999E-2</v>
      </c>
      <c r="AT42" s="11">
        <f t="shared" si="38"/>
        <v>1.8239399999999999</v>
      </c>
      <c r="AU42" s="11">
        <f t="shared" si="38"/>
        <v>0</v>
      </c>
      <c r="AV42" s="11">
        <f t="shared" si="38"/>
        <v>0</v>
      </c>
      <c r="AW42" s="11">
        <f t="shared" si="38"/>
        <v>0</v>
      </c>
      <c r="AX42" s="11">
        <f t="shared" si="38"/>
        <v>0</v>
      </c>
      <c r="AY42" s="11">
        <f t="shared" si="38"/>
        <v>0</v>
      </c>
      <c r="AZ42" s="11">
        <f t="shared" si="38"/>
        <v>0</v>
      </c>
      <c r="BA42" s="11">
        <f t="shared" si="38"/>
        <v>0</v>
      </c>
      <c r="BB42" s="11">
        <f t="shared" si="38"/>
        <v>0</v>
      </c>
      <c r="BC42" s="11">
        <f t="shared" si="38"/>
        <v>0</v>
      </c>
      <c r="BD42" s="11">
        <f t="shared" si="38"/>
        <v>0</v>
      </c>
      <c r="BE42" s="11">
        <f t="shared" si="38"/>
        <v>0</v>
      </c>
      <c r="BF42" s="11">
        <f t="shared" si="38"/>
        <v>0</v>
      </c>
      <c r="BG42" s="11">
        <f t="shared" si="38"/>
        <v>0</v>
      </c>
      <c r="BH42" s="11">
        <f t="shared" si="38"/>
        <v>0</v>
      </c>
      <c r="BI42" s="11">
        <f t="shared" si="38"/>
        <v>0</v>
      </c>
      <c r="BJ42" s="11">
        <f t="shared" si="38"/>
        <v>0</v>
      </c>
      <c r="BK42" s="11">
        <f t="shared" si="38"/>
        <v>0</v>
      </c>
      <c r="BL42" s="11">
        <f t="shared" si="38"/>
        <v>0</v>
      </c>
      <c r="BM42" s="11">
        <f t="shared" si="38"/>
        <v>0</v>
      </c>
      <c r="BN42" s="11">
        <f t="shared" si="38"/>
        <v>0</v>
      </c>
      <c r="BO42" s="11">
        <f t="shared" ref="BO42:CR42" si="39">100*BO14/10000000</f>
        <v>0</v>
      </c>
      <c r="BP42" s="11">
        <f t="shared" si="39"/>
        <v>1.0000000000000001E-5</v>
      </c>
      <c r="BQ42" s="11">
        <f t="shared" si="39"/>
        <v>2.0000000000000002E-5</v>
      </c>
      <c r="BR42" s="11">
        <f t="shared" si="39"/>
        <v>2.0000000000000002E-5</v>
      </c>
      <c r="BS42" s="11">
        <f t="shared" si="39"/>
        <v>1.0000000000000001E-5</v>
      </c>
      <c r="BT42" s="11">
        <f t="shared" si="39"/>
        <v>2.0000000000000002E-5</v>
      </c>
      <c r="BU42" s="11">
        <f t="shared" si="39"/>
        <v>0</v>
      </c>
      <c r="BV42" s="11">
        <f t="shared" si="39"/>
        <v>0</v>
      </c>
      <c r="BW42" s="11">
        <f t="shared" si="39"/>
        <v>1.0000000000000001E-5</v>
      </c>
      <c r="BX42" s="11">
        <f t="shared" si="39"/>
        <v>0</v>
      </c>
      <c r="BY42" s="11">
        <f t="shared" si="39"/>
        <v>0</v>
      </c>
      <c r="BZ42" s="11">
        <f t="shared" si="39"/>
        <v>0</v>
      </c>
      <c r="CA42" s="11">
        <f t="shared" si="39"/>
        <v>0</v>
      </c>
      <c r="CB42" s="11">
        <f t="shared" si="39"/>
        <v>0</v>
      </c>
      <c r="CC42" s="11">
        <f t="shared" si="39"/>
        <v>0</v>
      </c>
      <c r="CD42" s="11">
        <f t="shared" si="39"/>
        <v>0</v>
      </c>
      <c r="CE42" s="11">
        <f t="shared" si="39"/>
        <v>0</v>
      </c>
      <c r="CF42" s="11">
        <f t="shared" si="39"/>
        <v>0</v>
      </c>
      <c r="CG42" s="11">
        <f t="shared" si="39"/>
        <v>0</v>
      </c>
      <c r="CH42" s="11">
        <f t="shared" si="39"/>
        <v>0</v>
      </c>
      <c r="CI42" s="11">
        <f t="shared" si="39"/>
        <v>0</v>
      </c>
      <c r="CJ42" s="11">
        <f t="shared" si="39"/>
        <v>0</v>
      </c>
      <c r="CK42" s="11">
        <f t="shared" si="39"/>
        <v>1.0000000000000001E-5</v>
      </c>
      <c r="CL42" s="11">
        <f t="shared" si="39"/>
        <v>0</v>
      </c>
      <c r="CM42" s="11">
        <f t="shared" si="39"/>
        <v>0</v>
      </c>
      <c r="CN42" s="11">
        <f t="shared" si="39"/>
        <v>0</v>
      </c>
      <c r="CO42" s="11">
        <f t="shared" si="39"/>
        <v>0</v>
      </c>
      <c r="CP42" s="11">
        <f t="shared" si="39"/>
        <v>0</v>
      </c>
      <c r="CQ42" s="11">
        <f t="shared" si="39"/>
        <v>0</v>
      </c>
      <c r="CR42" s="11">
        <f t="shared" si="39"/>
        <v>0</v>
      </c>
      <c r="CS42" t="s">
        <v>13</v>
      </c>
    </row>
    <row r="43" spans="1:97" x14ac:dyDescent="0.25">
      <c r="A43" s="6" t="s">
        <v>131</v>
      </c>
      <c r="B43" s="6" t="s">
        <v>12</v>
      </c>
      <c r="C43" s="3">
        <f t="shared" ref="C43:AH43" si="40">100*C15/10000000</f>
        <v>15.66868</v>
      </c>
      <c r="D43" s="11">
        <f t="shared" si="40"/>
        <v>0</v>
      </c>
      <c r="E43" s="11">
        <f t="shared" si="40"/>
        <v>0</v>
      </c>
      <c r="F43" s="11">
        <f t="shared" si="40"/>
        <v>0</v>
      </c>
      <c r="G43" s="11">
        <f t="shared" si="40"/>
        <v>0</v>
      </c>
      <c r="H43" s="11">
        <f t="shared" si="40"/>
        <v>0</v>
      </c>
      <c r="I43" s="11">
        <f t="shared" si="40"/>
        <v>7.0951199999999996</v>
      </c>
      <c r="J43" s="11">
        <f t="shared" si="40"/>
        <v>1.085E-2</v>
      </c>
      <c r="K43" s="11">
        <f t="shared" si="40"/>
        <v>8.94E-3</v>
      </c>
      <c r="L43" s="11">
        <f t="shared" si="40"/>
        <v>0</v>
      </c>
      <c r="M43" s="11">
        <f t="shared" si="40"/>
        <v>0</v>
      </c>
      <c r="N43" s="11">
        <f t="shared" si="40"/>
        <v>0</v>
      </c>
      <c r="O43" s="11">
        <f t="shared" si="40"/>
        <v>0</v>
      </c>
      <c r="P43" s="11">
        <f t="shared" si="40"/>
        <v>0</v>
      </c>
      <c r="Q43" s="11">
        <f t="shared" si="40"/>
        <v>0</v>
      </c>
      <c r="R43" s="11">
        <f t="shared" si="40"/>
        <v>2.0475300000000001</v>
      </c>
      <c r="S43" s="11">
        <f t="shared" si="40"/>
        <v>0.61895</v>
      </c>
      <c r="T43" s="11">
        <f t="shared" si="40"/>
        <v>5.9999999999999995E-4</v>
      </c>
      <c r="U43" s="11">
        <f t="shared" si="40"/>
        <v>9.9799999999999993E-3</v>
      </c>
      <c r="V43" s="11">
        <f t="shared" si="40"/>
        <v>0</v>
      </c>
      <c r="W43" s="11">
        <f t="shared" si="40"/>
        <v>0</v>
      </c>
      <c r="X43" s="11">
        <f t="shared" si="40"/>
        <v>0</v>
      </c>
      <c r="Y43" s="11">
        <f t="shared" si="40"/>
        <v>0.17860999999999999</v>
      </c>
      <c r="Z43" s="11">
        <f t="shared" si="40"/>
        <v>0.13467999999999999</v>
      </c>
      <c r="AA43" s="11">
        <f t="shared" si="40"/>
        <v>0.22692000000000001</v>
      </c>
      <c r="AB43" s="11">
        <f t="shared" si="40"/>
        <v>4.7780000000000003E-2</v>
      </c>
      <c r="AC43" s="11">
        <f t="shared" si="40"/>
        <v>0.33460000000000001</v>
      </c>
      <c r="AD43" s="11">
        <f t="shared" si="40"/>
        <v>0.18345</v>
      </c>
      <c r="AE43" s="11">
        <f t="shared" si="40"/>
        <v>8.5599999999999999E-3</v>
      </c>
      <c r="AF43" s="11">
        <f t="shared" si="40"/>
        <v>0.51720999999999995</v>
      </c>
      <c r="AG43" s="11">
        <f t="shared" si="40"/>
        <v>0.41929</v>
      </c>
      <c r="AH43" s="11">
        <f t="shared" si="40"/>
        <v>0.19253000000000001</v>
      </c>
      <c r="AI43" s="11">
        <f t="shared" ref="AI43:BN43" si="41">100*AI15/10000000</f>
        <v>9.0499999999999997E-2</v>
      </c>
      <c r="AJ43" s="11">
        <f t="shared" si="41"/>
        <v>0.42730000000000001</v>
      </c>
      <c r="AK43" s="11">
        <f t="shared" si="41"/>
        <v>2.3500000000000001E-3</v>
      </c>
      <c r="AL43" s="11">
        <f t="shared" si="41"/>
        <v>0.36756</v>
      </c>
      <c r="AM43" s="11">
        <f t="shared" si="41"/>
        <v>0.30989</v>
      </c>
      <c r="AN43" s="11">
        <f t="shared" si="41"/>
        <v>0.10631</v>
      </c>
      <c r="AO43" s="11">
        <f t="shared" si="41"/>
        <v>7.417E-2</v>
      </c>
      <c r="AP43" s="11">
        <f t="shared" si="41"/>
        <v>5.602E-2</v>
      </c>
      <c r="AQ43" s="11">
        <f t="shared" si="41"/>
        <v>0.13844999999999999</v>
      </c>
      <c r="AR43" s="11">
        <f t="shared" si="41"/>
        <v>0</v>
      </c>
      <c r="AS43" s="11">
        <f t="shared" si="41"/>
        <v>5.5999999999999995E-4</v>
      </c>
      <c r="AT43" s="11">
        <f t="shared" si="41"/>
        <v>1.17E-2</v>
      </c>
      <c r="AU43" s="11">
        <f t="shared" si="41"/>
        <v>0</v>
      </c>
      <c r="AV43" s="11">
        <f t="shared" si="41"/>
        <v>1.0000000000000001E-5</v>
      </c>
      <c r="AW43" s="11">
        <f t="shared" si="41"/>
        <v>0</v>
      </c>
      <c r="AX43" s="11">
        <f t="shared" si="41"/>
        <v>0</v>
      </c>
      <c r="AY43" s="11">
        <f t="shared" si="41"/>
        <v>0</v>
      </c>
      <c r="AZ43" s="11">
        <f t="shared" si="41"/>
        <v>0</v>
      </c>
      <c r="BA43" s="11">
        <f t="shared" si="41"/>
        <v>0</v>
      </c>
      <c r="BB43" s="11">
        <f t="shared" si="41"/>
        <v>0.10055</v>
      </c>
      <c r="BC43" s="11">
        <f t="shared" si="41"/>
        <v>0</v>
      </c>
      <c r="BD43" s="11">
        <f t="shared" si="41"/>
        <v>0</v>
      </c>
      <c r="BE43" s="11">
        <f t="shared" si="41"/>
        <v>0</v>
      </c>
      <c r="BF43" s="11">
        <f t="shared" si="41"/>
        <v>0</v>
      </c>
      <c r="BG43" s="11">
        <f t="shared" si="41"/>
        <v>0</v>
      </c>
      <c r="BH43" s="11">
        <f t="shared" si="41"/>
        <v>0</v>
      </c>
      <c r="BI43" s="11">
        <f t="shared" si="41"/>
        <v>0</v>
      </c>
      <c r="BJ43" s="11">
        <f t="shared" si="41"/>
        <v>0</v>
      </c>
      <c r="BK43" s="11">
        <f t="shared" si="41"/>
        <v>0</v>
      </c>
      <c r="BL43" s="11">
        <f t="shared" si="41"/>
        <v>0</v>
      </c>
      <c r="BM43" s="11">
        <f t="shared" si="41"/>
        <v>0</v>
      </c>
      <c r="BN43" s="11">
        <f t="shared" si="41"/>
        <v>0</v>
      </c>
      <c r="BO43" s="11">
        <f t="shared" ref="BO43:CR43" si="42">100*BO15/10000000</f>
        <v>0</v>
      </c>
      <c r="BP43" s="11">
        <f t="shared" si="42"/>
        <v>0</v>
      </c>
      <c r="BQ43" s="11">
        <f t="shared" si="42"/>
        <v>0</v>
      </c>
      <c r="BR43" s="11">
        <f t="shared" si="42"/>
        <v>0</v>
      </c>
      <c r="BS43" s="11">
        <f t="shared" si="42"/>
        <v>0</v>
      </c>
      <c r="BT43" s="11">
        <f t="shared" si="42"/>
        <v>0</v>
      </c>
      <c r="BU43" s="11">
        <f t="shared" si="42"/>
        <v>0</v>
      </c>
      <c r="BV43" s="11">
        <f t="shared" si="42"/>
        <v>0</v>
      </c>
      <c r="BW43" s="11">
        <f t="shared" si="42"/>
        <v>0</v>
      </c>
      <c r="BX43" s="11">
        <f t="shared" si="42"/>
        <v>0</v>
      </c>
      <c r="BY43" s="11">
        <f t="shared" si="42"/>
        <v>0</v>
      </c>
      <c r="BZ43" s="11">
        <f t="shared" si="42"/>
        <v>0</v>
      </c>
      <c r="CA43" s="11">
        <f t="shared" si="42"/>
        <v>0</v>
      </c>
      <c r="CB43" s="11">
        <f t="shared" si="42"/>
        <v>0</v>
      </c>
      <c r="CC43" s="11">
        <f t="shared" si="42"/>
        <v>0</v>
      </c>
      <c r="CD43" s="11">
        <f t="shared" si="42"/>
        <v>0</v>
      </c>
      <c r="CE43" s="11">
        <f t="shared" si="42"/>
        <v>0</v>
      </c>
      <c r="CF43" s="11">
        <f t="shared" si="42"/>
        <v>3.4139999999999997E-2</v>
      </c>
      <c r="CG43" s="11">
        <f t="shared" si="42"/>
        <v>5.4099999999999999E-3</v>
      </c>
      <c r="CH43" s="11">
        <f t="shared" si="42"/>
        <v>1.392E-2</v>
      </c>
      <c r="CI43" s="11">
        <f t="shared" si="42"/>
        <v>0.97109999999999996</v>
      </c>
      <c r="CJ43" s="11">
        <f t="shared" si="42"/>
        <v>0</v>
      </c>
      <c r="CK43" s="11">
        <f t="shared" si="42"/>
        <v>0</v>
      </c>
      <c r="CL43" s="11">
        <f t="shared" si="42"/>
        <v>0</v>
      </c>
      <c r="CM43" s="11">
        <f t="shared" si="42"/>
        <v>0</v>
      </c>
      <c r="CN43" s="11">
        <f t="shared" si="42"/>
        <v>0.76153000000000004</v>
      </c>
      <c r="CO43" s="11">
        <f t="shared" si="42"/>
        <v>0</v>
      </c>
      <c r="CP43" s="11">
        <f t="shared" si="42"/>
        <v>0.16161</v>
      </c>
      <c r="CQ43" s="11">
        <f t="shared" si="42"/>
        <v>0</v>
      </c>
      <c r="CR43" s="11">
        <f t="shared" si="42"/>
        <v>0</v>
      </c>
      <c r="CS43" t="s">
        <v>11</v>
      </c>
    </row>
    <row r="44" spans="1:97" x14ac:dyDescent="0.25">
      <c r="A44" s="6" t="s">
        <v>130</v>
      </c>
      <c r="B44" s="6" t="s">
        <v>11</v>
      </c>
      <c r="C44" s="3">
        <f t="shared" ref="C44:AH44" si="43">100*C16/10000000</f>
        <v>25.231850000000001</v>
      </c>
      <c r="D44" s="11">
        <f t="shared" si="43"/>
        <v>1.8000000000000001E-4</v>
      </c>
      <c r="E44" s="11">
        <f t="shared" si="43"/>
        <v>1.6000000000000001E-4</v>
      </c>
      <c r="F44" s="11">
        <f t="shared" si="43"/>
        <v>1.2E-4</v>
      </c>
      <c r="G44" s="11">
        <f t="shared" si="43"/>
        <v>0</v>
      </c>
      <c r="H44" s="11">
        <f t="shared" si="43"/>
        <v>1.0000000000000001E-5</v>
      </c>
      <c r="I44" s="11">
        <f t="shared" si="43"/>
        <v>8.3199999999999993E-3</v>
      </c>
      <c r="J44" s="11">
        <f t="shared" si="43"/>
        <v>6.9110000000000005E-2</v>
      </c>
      <c r="K44" s="11">
        <f t="shared" si="43"/>
        <v>0.1221</v>
      </c>
      <c r="L44" s="11">
        <f t="shared" si="43"/>
        <v>0</v>
      </c>
      <c r="M44" s="11">
        <f t="shared" si="43"/>
        <v>0</v>
      </c>
      <c r="N44" s="11">
        <f t="shared" si="43"/>
        <v>0</v>
      </c>
      <c r="O44" s="11">
        <f t="shared" si="43"/>
        <v>0</v>
      </c>
      <c r="P44" s="11">
        <f t="shared" si="43"/>
        <v>0</v>
      </c>
      <c r="Q44" s="11">
        <f t="shared" si="43"/>
        <v>0</v>
      </c>
      <c r="R44" s="11">
        <f t="shared" si="43"/>
        <v>6.20479</v>
      </c>
      <c r="S44" s="11">
        <f t="shared" si="43"/>
        <v>2.4619</v>
      </c>
      <c r="T44" s="11">
        <f t="shared" si="43"/>
        <v>2.0389999999999998E-2</v>
      </c>
      <c r="U44" s="11">
        <f t="shared" si="43"/>
        <v>4.4179999999999997E-2</v>
      </c>
      <c r="V44" s="11">
        <f t="shared" si="43"/>
        <v>10.31005</v>
      </c>
      <c r="W44" s="11">
        <f t="shared" si="43"/>
        <v>0</v>
      </c>
      <c r="X44" s="11">
        <f t="shared" si="43"/>
        <v>0</v>
      </c>
      <c r="Y44" s="11">
        <f t="shared" si="43"/>
        <v>1.2999999999999999E-4</v>
      </c>
      <c r="Z44" s="11">
        <f t="shared" si="43"/>
        <v>1E-4</v>
      </c>
      <c r="AA44" s="11">
        <f t="shared" si="43"/>
        <v>8.0999999999999996E-4</v>
      </c>
      <c r="AB44" s="11">
        <f t="shared" si="43"/>
        <v>1.3999999999999999E-4</v>
      </c>
      <c r="AC44" s="11">
        <f t="shared" si="43"/>
        <v>4.2999999999999999E-4</v>
      </c>
      <c r="AD44" s="11">
        <f t="shared" si="43"/>
        <v>2.3000000000000001E-4</v>
      </c>
      <c r="AE44" s="11">
        <f t="shared" si="43"/>
        <v>2.9999999999999997E-4</v>
      </c>
      <c r="AF44" s="11">
        <f t="shared" si="43"/>
        <v>3.5E-4</v>
      </c>
      <c r="AG44" s="11">
        <f t="shared" si="43"/>
        <v>3.8999999999999999E-4</v>
      </c>
      <c r="AH44" s="11">
        <f t="shared" si="43"/>
        <v>3.5E-4</v>
      </c>
      <c r="AI44" s="11">
        <f t="shared" ref="AI44:BN44" si="44">100*AI16/10000000</f>
        <v>1.7000000000000001E-4</v>
      </c>
      <c r="AJ44" s="11">
        <f t="shared" si="44"/>
        <v>8.8000000000000003E-4</v>
      </c>
      <c r="AK44" s="11">
        <f t="shared" si="44"/>
        <v>2.4000000000000001E-4</v>
      </c>
      <c r="AL44" s="11">
        <f t="shared" si="44"/>
        <v>3.1E-4</v>
      </c>
      <c r="AM44" s="11">
        <f t="shared" si="44"/>
        <v>5.5000000000000003E-4</v>
      </c>
      <c r="AN44" s="11">
        <f t="shared" si="44"/>
        <v>9.0000000000000006E-5</v>
      </c>
      <c r="AO44" s="11">
        <f t="shared" si="44"/>
        <v>2.5000000000000001E-4</v>
      </c>
      <c r="AP44" s="11">
        <f t="shared" si="44"/>
        <v>5.0000000000000002E-5</v>
      </c>
      <c r="AQ44" s="11">
        <f t="shared" si="44"/>
        <v>8.0000000000000007E-5</v>
      </c>
      <c r="AR44" s="11">
        <f t="shared" si="44"/>
        <v>0</v>
      </c>
      <c r="AS44" s="11">
        <f t="shared" si="44"/>
        <v>4.0000000000000003E-5</v>
      </c>
      <c r="AT44" s="11">
        <f t="shared" si="44"/>
        <v>8.9999999999999998E-4</v>
      </c>
      <c r="AU44" s="11">
        <f t="shared" si="44"/>
        <v>0</v>
      </c>
      <c r="AV44" s="11">
        <f t="shared" si="44"/>
        <v>0</v>
      </c>
      <c r="AW44" s="11">
        <f t="shared" si="44"/>
        <v>0</v>
      </c>
      <c r="AX44" s="11">
        <f t="shared" si="44"/>
        <v>0</v>
      </c>
      <c r="AY44" s="11">
        <f t="shared" si="44"/>
        <v>0</v>
      </c>
      <c r="AZ44" s="11">
        <f t="shared" si="44"/>
        <v>0</v>
      </c>
      <c r="BA44" s="11">
        <f t="shared" si="44"/>
        <v>0</v>
      </c>
      <c r="BB44" s="11">
        <f t="shared" si="44"/>
        <v>0.38407999999999998</v>
      </c>
      <c r="BC44" s="11">
        <f t="shared" si="44"/>
        <v>0</v>
      </c>
      <c r="BD44" s="11">
        <f t="shared" si="44"/>
        <v>0</v>
      </c>
      <c r="BE44" s="11">
        <f t="shared" si="44"/>
        <v>0</v>
      </c>
      <c r="BF44" s="11">
        <f t="shared" si="44"/>
        <v>0</v>
      </c>
      <c r="BG44" s="11">
        <f t="shared" si="44"/>
        <v>0</v>
      </c>
      <c r="BH44" s="11">
        <f t="shared" si="44"/>
        <v>0</v>
      </c>
      <c r="BI44" s="11">
        <f t="shared" si="44"/>
        <v>0</v>
      </c>
      <c r="BJ44" s="11">
        <f t="shared" si="44"/>
        <v>0</v>
      </c>
      <c r="BK44" s="11">
        <f t="shared" si="44"/>
        <v>0</v>
      </c>
      <c r="BL44" s="11">
        <f t="shared" si="44"/>
        <v>0</v>
      </c>
      <c r="BM44" s="11">
        <f t="shared" si="44"/>
        <v>0</v>
      </c>
      <c r="BN44" s="11">
        <f t="shared" si="44"/>
        <v>0</v>
      </c>
      <c r="BO44" s="11">
        <f t="shared" ref="BO44:CR44" si="45">100*BO16/10000000</f>
        <v>0.11786000000000001</v>
      </c>
      <c r="BP44" s="11">
        <f t="shared" si="45"/>
        <v>0.15137999999999999</v>
      </c>
      <c r="BQ44" s="11">
        <f t="shared" si="45"/>
        <v>0.16775999999999999</v>
      </c>
      <c r="BR44" s="11">
        <f t="shared" si="45"/>
        <v>0.12606000000000001</v>
      </c>
      <c r="BS44" s="11">
        <f t="shared" si="45"/>
        <v>0.20472000000000001</v>
      </c>
      <c r="BT44" s="11">
        <f t="shared" si="45"/>
        <v>0.16747999999999999</v>
      </c>
      <c r="BU44" s="11">
        <f t="shared" si="45"/>
        <v>7.4880000000000002E-2</v>
      </c>
      <c r="BV44" s="11">
        <f t="shared" si="45"/>
        <v>8.1059999999999993E-2</v>
      </c>
      <c r="BW44" s="11">
        <f t="shared" si="45"/>
        <v>9.2299999999999993E-2</v>
      </c>
      <c r="BX44" s="11">
        <f t="shared" si="45"/>
        <v>6.515E-2</v>
      </c>
      <c r="BY44" s="11">
        <f t="shared" si="45"/>
        <v>0</v>
      </c>
      <c r="BZ44" s="11">
        <f t="shared" si="45"/>
        <v>0</v>
      </c>
      <c r="CA44" s="11">
        <f t="shared" si="45"/>
        <v>0</v>
      </c>
      <c r="CB44" s="11">
        <f t="shared" si="45"/>
        <v>0</v>
      </c>
      <c r="CC44" s="11">
        <f t="shared" si="45"/>
        <v>0</v>
      </c>
      <c r="CD44" s="11">
        <f t="shared" si="45"/>
        <v>0</v>
      </c>
      <c r="CE44" s="11">
        <f t="shared" si="45"/>
        <v>0</v>
      </c>
      <c r="CF44" s="11">
        <f t="shared" si="45"/>
        <v>4.0000000000000003E-5</v>
      </c>
      <c r="CG44" s="11">
        <f t="shared" si="45"/>
        <v>0</v>
      </c>
      <c r="CH44" s="11">
        <f t="shared" si="45"/>
        <v>0</v>
      </c>
      <c r="CI44" s="11">
        <f t="shared" si="45"/>
        <v>4.3239900000000002</v>
      </c>
      <c r="CJ44" s="11">
        <f t="shared" si="45"/>
        <v>0</v>
      </c>
      <c r="CK44" s="11">
        <f t="shared" si="45"/>
        <v>0</v>
      </c>
      <c r="CL44" s="11">
        <f t="shared" si="45"/>
        <v>0</v>
      </c>
      <c r="CM44" s="11">
        <f t="shared" si="45"/>
        <v>0</v>
      </c>
      <c r="CN44" s="11">
        <f t="shared" si="45"/>
        <v>2.6120000000000001E-2</v>
      </c>
      <c r="CO44" s="11">
        <f t="shared" si="45"/>
        <v>0</v>
      </c>
      <c r="CP44" s="11">
        <f t="shared" si="45"/>
        <v>8.7000000000000001E-4</v>
      </c>
      <c r="CQ44" s="11">
        <f t="shared" si="45"/>
        <v>0</v>
      </c>
      <c r="CR44" s="11">
        <f t="shared" si="45"/>
        <v>0</v>
      </c>
      <c r="CS44" t="s">
        <v>10</v>
      </c>
    </row>
    <row r="45" spans="1:97" x14ac:dyDescent="0.25">
      <c r="A45" s="6" t="s">
        <v>129</v>
      </c>
      <c r="B45" s="6" t="s">
        <v>10</v>
      </c>
      <c r="C45" s="3">
        <f t="shared" ref="C45:AH45" si="46">100*C17/10000000</f>
        <v>31.4575</v>
      </c>
      <c r="D45" s="11">
        <f t="shared" si="46"/>
        <v>2.0014099999999999</v>
      </c>
      <c r="E45" s="11">
        <f t="shared" si="46"/>
        <v>1.33636</v>
      </c>
      <c r="F45" s="11">
        <f t="shared" si="46"/>
        <v>0.80361000000000005</v>
      </c>
      <c r="G45" s="11">
        <f t="shared" si="46"/>
        <v>3.245E-2</v>
      </c>
      <c r="H45" s="11">
        <f t="shared" si="46"/>
        <v>3.5810000000000002E-2</v>
      </c>
      <c r="I45" s="11">
        <f t="shared" si="46"/>
        <v>6.5890000000000004</v>
      </c>
      <c r="J45" s="11">
        <f t="shared" si="46"/>
        <v>0</v>
      </c>
      <c r="K45" s="11">
        <f t="shared" si="46"/>
        <v>0</v>
      </c>
      <c r="L45" s="11">
        <f t="shared" si="46"/>
        <v>2.9E-4</v>
      </c>
      <c r="M45" s="11">
        <f t="shared" si="46"/>
        <v>3.8999999999999999E-4</v>
      </c>
      <c r="N45" s="11">
        <f t="shared" si="46"/>
        <v>1.2E-4</v>
      </c>
      <c r="O45" s="11">
        <f t="shared" si="46"/>
        <v>4.8000000000000001E-4</v>
      </c>
      <c r="P45" s="11">
        <f t="shared" si="46"/>
        <v>1.2E-4</v>
      </c>
      <c r="Q45" s="11">
        <f t="shared" si="46"/>
        <v>2.4000000000000001E-4</v>
      </c>
      <c r="R45" s="11">
        <f t="shared" si="46"/>
        <v>0</v>
      </c>
      <c r="S45" s="11">
        <f t="shared" si="46"/>
        <v>0</v>
      </c>
      <c r="T45" s="11">
        <f t="shared" si="46"/>
        <v>0</v>
      </c>
      <c r="U45" s="11">
        <f t="shared" si="46"/>
        <v>0</v>
      </c>
      <c r="V45" s="11">
        <f t="shared" si="46"/>
        <v>0</v>
      </c>
      <c r="W45" s="11">
        <f t="shared" si="46"/>
        <v>1.0000000000000001E-5</v>
      </c>
      <c r="X45" s="11">
        <f t="shared" si="46"/>
        <v>0</v>
      </c>
      <c r="Y45" s="11">
        <f t="shared" si="46"/>
        <v>0.51781999999999995</v>
      </c>
      <c r="Z45" s="11">
        <f t="shared" si="46"/>
        <v>0.49342000000000003</v>
      </c>
      <c r="AA45" s="11">
        <f t="shared" si="46"/>
        <v>0.58828999999999998</v>
      </c>
      <c r="AB45" s="11">
        <f t="shared" si="46"/>
        <v>0.11094</v>
      </c>
      <c r="AC45" s="11">
        <f t="shared" si="46"/>
        <v>1.0957300000000001</v>
      </c>
      <c r="AD45" s="11">
        <f t="shared" si="46"/>
        <v>0.75202999999999998</v>
      </c>
      <c r="AE45" s="11">
        <f t="shared" si="46"/>
        <v>1.0038</v>
      </c>
      <c r="AF45" s="11">
        <f t="shared" si="46"/>
        <v>1.06423</v>
      </c>
      <c r="AG45" s="11">
        <f t="shared" si="46"/>
        <v>1.1692</v>
      </c>
      <c r="AH45" s="11">
        <f t="shared" si="46"/>
        <v>0.57132000000000005</v>
      </c>
      <c r="AI45" s="11">
        <f t="shared" ref="AI45:BN45" si="47">100*AI17/10000000</f>
        <v>0.57787999999999995</v>
      </c>
      <c r="AJ45" s="11">
        <f t="shared" si="47"/>
        <v>1.55369</v>
      </c>
      <c r="AK45" s="11">
        <f t="shared" si="47"/>
        <v>0.28304000000000001</v>
      </c>
      <c r="AL45" s="11">
        <f t="shared" si="47"/>
        <v>0.81269000000000002</v>
      </c>
      <c r="AM45" s="11">
        <f t="shared" si="47"/>
        <v>1.45753</v>
      </c>
      <c r="AN45" s="11">
        <f t="shared" si="47"/>
        <v>0.95886000000000005</v>
      </c>
      <c r="AO45" s="11">
        <f t="shared" si="47"/>
        <v>0.54698000000000002</v>
      </c>
      <c r="AP45" s="11">
        <f t="shared" si="47"/>
        <v>0.46681</v>
      </c>
      <c r="AQ45" s="11">
        <f t="shared" si="47"/>
        <v>0.34665000000000001</v>
      </c>
      <c r="AR45" s="11">
        <f t="shared" si="47"/>
        <v>4.0400000000000002E-3</v>
      </c>
      <c r="AS45" s="11">
        <f t="shared" si="47"/>
        <v>0.10485999999999999</v>
      </c>
      <c r="AT45" s="11">
        <f t="shared" si="47"/>
        <v>5.7774599999999996</v>
      </c>
      <c r="AU45" s="11">
        <f t="shared" si="47"/>
        <v>3.0000000000000001E-5</v>
      </c>
      <c r="AV45" s="11">
        <f t="shared" si="47"/>
        <v>8.0000000000000007E-5</v>
      </c>
      <c r="AW45" s="11">
        <f t="shared" si="47"/>
        <v>0</v>
      </c>
      <c r="AX45" s="11">
        <f t="shared" si="47"/>
        <v>0</v>
      </c>
      <c r="AY45" s="11">
        <f t="shared" si="47"/>
        <v>0</v>
      </c>
      <c r="AZ45" s="11">
        <f t="shared" si="47"/>
        <v>0</v>
      </c>
      <c r="BA45" s="11">
        <f t="shared" si="47"/>
        <v>0</v>
      </c>
      <c r="BB45" s="11">
        <f t="shared" si="47"/>
        <v>0</v>
      </c>
      <c r="BC45" s="11">
        <f t="shared" si="47"/>
        <v>0</v>
      </c>
      <c r="BD45" s="11">
        <f t="shared" si="47"/>
        <v>0</v>
      </c>
      <c r="BE45" s="11">
        <f t="shared" si="47"/>
        <v>1.0000000000000001E-5</v>
      </c>
      <c r="BF45" s="11">
        <f t="shared" si="47"/>
        <v>0</v>
      </c>
      <c r="BG45" s="11">
        <f t="shared" si="47"/>
        <v>0</v>
      </c>
      <c r="BH45" s="11">
        <f t="shared" si="47"/>
        <v>0</v>
      </c>
      <c r="BI45" s="11">
        <f t="shared" si="47"/>
        <v>0</v>
      </c>
      <c r="BJ45" s="11">
        <f t="shared" si="47"/>
        <v>0</v>
      </c>
      <c r="BK45" s="11">
        <f t="shared" si="47"/>
        <v>0</v>
      </c>
      <c r="BL45" s="11">
        <f t="shared" si="47"/>
        <v>0</v>
      </c>
      <c r="BM45" s="11">
        <f t="shared" si="47"/>
        <v>0</v>
      </c>
      <c r="BN45" s="11">
        <f t="shared" si="47"/>
        <v>0</v>
      </c>
      <c r="BO45" s="11">
        <f t="shared" ref="BO45:CR45" si="48">100*BO17/10000000</f>
        <v>0</v>
      </c>
      <c r="BP45" s="11">
        <f t="shared" si="48"/>
        <v>0</v>
      </c>
      <c r="BQ45" s="11">
        <f t="shared" si="48"/>
        <v>0</v>
      </c>
      <c r="BR45" s="11">
        <f t="shared" si="48"/>
        <v>0</v>
      </c>
      <c r="BS45" s="11">
        <f t="shared" si="48"/>
        <v>0</v>
      </c>
      <c r="BT45" s="11">
        <f t="shared" si="48"/>
        <v>0</v>
      </c>
      <c r="BU45" s="11">
        <f t="shared" si="48"/>
        <v>0</v>
      </c>
      <c r="BV45" s="11">
        <f t="shared" si="48"/>
        <v>0</v>
      </c>
      <c r="BW45" s="11">
        <f t="shared" si="48"/>
        <v>0</v>
      </c>
      <c r="BX45" s="11">
        <f t="shared" si="48"/>
        <v>0</v>
      </c>
      <c r="BY45" s="11">
        <f t="shared" si="48"/>
        <v>0</v>
      </c>
      <c r="BZ45" s="11">
        <f t="shared" si="48"/>
        <v>0</v>
      </c>
      <c r="CA45" s="11">
        <f t="shared" si="48"/>
        <v>0</v>
      </c>
      <c r="CB45" s="11">
        <f t="shared" si="48"/>
        <v>0</v>
      </c>
      <c r="CC45" s="11">
        <f t="shared" si="48"/>
        <v>0</v>
      </c>
      <c r="CD45" s="11">
        <f t="shared" si="48"/>
        <v>0</v>
      </c>
      <c r="CE45" s="11">
        <f t="shared" si="48"/>
        <v>0</v>
      </c>
      <c r="CF45" s="11">
        <f t="shared" si="48"/>
        <v>2.7499999999999998E-3</v>
      </c>
      <c r="CG45" s="11">
        <f t="shared" si="48"/>
        <v>0</v>
      </c>
      <c r="CH45" s="11">
        <f t="shared" si="48"/>
        <v>0</v>
      </c>
      <c r="CI45" s="11">
        <f t="shared" si="48"/>
        <v>0</v>
      </c>
      <c r="CJ45" s="11">
        <f t="shared" si="48"/>
        <v>0</v>
      </c>
      <c r="CK45" s="11">
        <f t="shared" si="48"/>
        <v>0</v>
      </c>
      <c r="CL45" s="11">
        <f t="shared" si="48"/>
        <v>0</v>
      </c>
      <c r="CM45" s="11">
        <f t="shared" si="48"/>
        <v>0</v>
      </c>
      <c r="CN45" s="11">
        <f t="shared" si="48"/>
        <v>0</v>
      </c>
      <c r="CO45" s="11">
        <f t="shared" si="48"/>
        <v>0</v>
      </c>
      <c r="CP45" s="11">
        <f t="shared" si="48"/>
        <v>0.32233000000000001</v>
      </c>
      <c r="CQ45" s="11">
        <f t="shared" si="48"/>
        <v>7.4740000000000001E-2</v>
      </c>
      <c r="CR45" s="11">
        <f t="shared" si="48"/>
        <v>0</v>
      </c>
      <c r="CS45" t="s">
        <v>7</v>
      </c>
    </row>
    <row r="46" spans="1:97" x14ac:dyDescent="0.25">
      <c r="A46" s="6" t="s">
        <v>128</v>
      </c>
      <c r="B46" s="6" t="s">
        <v>9</v>
      </c>
      <c r="C46" s="3">
        <f t="shared" ref="C46:AH46" si="49">100*C18/10000000</f>
        <v>33.585940000000001</v>
      </c>
      <c r="D46" s="11">
        <f t="shared" si="49"/>
        <v>6.9800000000000001E-3</v>
      </c>
      <c r="E46" s="11">
        <f t="shared" si="49"/>
        <v>4.6899999999999997E-3</v>
      </c>
      <c r="F46" s="11">
        <f t="shared" si="49"/>
        <v>4.8999999999999998E-4</v>
      </c>
      <c r="G46" s="11">
        <f t="shared" si="49"/>
        <v>1.1E-4</v>
      </c>
      <c r="H46" s="11">
        <f t="shared" si="49"/>
        <v>5.0000000000000002E-5</v>
      </c>
      <c r="I46" s="11">
        <f t="shared" si="49"/>
        <v>0</v>
      </c>
      <c r="J46" s="11">
        <f t="shared" si="49"/>
        <v>2.0000000000000002E-5</v>
      </c>
      <c r="K46" s="11">
        <f t="shared" si="49"/>
        <v>0</v>
      </c>
      <c r="L46" s="11">
        <f t="shared" si="49"/>
        <v>0</v>
      </c>
      <c r="M46" s="11">
        <f t="shared" si="49"/>
        <v>0</v>
      </c>
      <c r="N46" s="11">
        <f t="shared" si="49"/>
        <v>0</v>
      </c>
      <c r="O46" s="11">
        <f t="shared" si="49"/>
        <v>0</v>
      </c>
      <c r="P46" s="11">
        <f t="shared" si="49"/>
        <v>0</v>
      </c>
      <c r="Q46" s="11">
        <f t="shared" si="49"/>
        <v>0</v>
      </c>
      <c r="R46" s="11">
        <f t="shared" si="49"/>
        <v>8.8999999999999995E-4</v>
      </c>
      <c r="S46" s="11">
        <f t="shared" si="49"/>
        <v>4.6722799999999998</v>
      </c>
      <c r="T46" s="11">
        <f t="shared" si="49"/>
        <v>0</v>
      </c>
      <c r="U46" s="11">
        <f t="shared" si="49"/>
        <v>0</v>
      </c>
      <c r="V46" s="11">
        <f t="shared" si="49"/>
        <v>0</v>
      </c>
      <c r="W46" s="11">
        <f t="shared" si="49"/>
        <v>0</v>
      </c>
      <c r="X46" s="11">
        <f t="shared" si="49"/>
        <v>0</v>
      </c>
      <c r="Y46" s="11">
        <f t="shared" si="49"/>
        <v>0</v>
      </c>
      <c r="Z46" s="11">
        <f t="shared" si="49"/>
        <v>0</v>
      </c>
      <c r="AA46" s="11">
        <f t="shared" si="49"/>
        <v>0</v>
      </c>
      <c r="AB46" s="11">
        <f t="shared" si="49"/>
        <v>0</v>
      </c>
      <c r="AC46" s="11">
        <f t="shared" si="49"/>
        <v>0</v>
      </c>
      <c r="AD46" s="11">
        <f t="shared" si="49"/>
        <v>0</v>
      </c>
      <c r="AE46" s="11">
        <f t="shared" si="49"/>
        <v>0</v>
      </c>
      <c r="AF46" s="11">
        <f t="shared" si="49"/>
        <v>0</v>
      </c>
      <c r="AG46" s="11">
        <f t="shared" si="49"/>
        <v>0</v>
      </c>
      <c r="AH46" s="11">
        <f t="shared" si="49"/>
        <v>0</v>
      </c>
      <c r="AI46" s="11">
        <f t="shared" ref="AI46:BN46" si="50">100*AI18/10000000</f>
        <v>0</v>
      </c>
      <c r="AJ46" s="11">
        <f t="shared" si="50"/>
        <v>0</v>
      </c>
      <c r="AK46" s="11">
        <f t="shared" si="50"/>
        <v>0</v>
      </c>
      <c r="AL46" s="11">
        <f t="shared" si="50"/>
        <v>0</v>
      </c>
      <c r="AM46" s="11">
        <f t="shared" si="50"/>
        <v>0</v>
      </c>
      <c r="AN46" s="11">
        <f t="shared" si="50"/>
        <v>0</v>
      </c>
      <c r="AO46" s="11">
        <f t="shared" si="50"/>
        <v>0</v>
      </c>
      <c r="AP46" s="11">
        <f t="shared" si="50"/>
        <v>0</v>
      </c>
      <c r="AQ46" s="11">
        <f t="shared" si="50"/>
        <v>0</v>
      </c>
      <c r="AR46" s="11">
        <f t="shared" si="50"/>
        <v>0</v>
      </c>
      <c r="AS46" s="11">
        <f t="shared" si="50"/>
        <v>0</v>
      </c>
      <c r="AT46" s="11">
        <f t="shared" si="50"/>
        <v>0</v>
      </c>
      <c r="AU46" s="11">
        <f t="shared" si="50"/>
        <v>0</v>
      </c>
      <c r="AV46" s="11">
        <f t="shared" si="50"/>
        <v>0</v>
      </c>
      <c r="AW46" s="11">
        <f t="shared" si="50"/>
        <v>0</v>
      </c>
      <c r="AX46" s="11">
        <f t="shared" si="50"/>
        <v>0</v>
      </c>
      <c r="AY46" s="11">
        <f t="shared" si="50"/>
        <v>1.2999999999999999E-4</v>
      </c>
      <c r="AZ46" s="11">
        <f t="shared" si="50"/>
        <v>8.7000000000000001E-4</v>
      </c>
      <c r="BA46" s="11">
        <f t="shared" si="50"/>
        <v>0</v>
      </c>
      <c r="BB46" s="11">
        <f t="shared" si="50"/>
        <v>1.18729</v>
      </c>
      <c r="BC46" s="11">
        <f t="shared" si="50"/>
        <v>1E-4</v>
      </c>
      <c r="BD46" s="11">
        <f t="shared" si="50"/>
        <v>6.0000000000000002E-5</v>
      </c>
      <c r="BE46" s="11">
        <f t="shared" si="50"/>
        <v>1.0399999999999999E-3</v>
      </c>
      <c r="BF46" s="11">
        <f t="shared" si="50"/>
        <v>5.5000000000000003E-4</v>
      </c>
      <c r="BG46" s="11">
        <f t="shared" si="50"/>
        <v>9.1E-4</v>
      </c>
      <c r="BH46" s="11">
        <f t="shared" si="50"/>
        <v>5.9999999999999995E-4</v>
      </c>
      <c r="BI46" s="11">
        <f t="shared" si="50"/>
        <v>9.5E-4</v>
      </c>
      <c r="BJ46" s="11">
        <f t="shared" si="50"/>
        <v>5.2999999999999998E-4</v>
      </c>
      <c r="BK46" s="11">
        <f t="shared" si="50"/>
        <v>5.8E-4</v>
      </c>
      <c r="BL46" s="11">
        <f t="shared" si="50"/>
        <v>7.3999999999999999E-4</v>
      </c>
      <c r="BM46" s="11">
        <f t="shared" si="50"/>
        <v>5.2999999999999998E-4</v>
      </c>
      <c r="BN46" s="11">
        <f t="shared" si="50"/>
        <v>1.24E-3</v>
      </c>
      <c r="BO46" s="11">
        <f t="shared" ref="BO46:CR46" si="51">100*BO18/10000000</f>
        <v>1.67E-3</v>
      </c>
      <c r="BP46" s="11">
        <f t="shared" si="51"/>
        <v>3.3899999999999998E-3</v>
      </c>
      <c r="BQ46" s="11">
        <f t="shared" si="51"/>
        <v>2.4099999999999998E-3</v>
      </c>
      <c r="BR46" s="11">
        <f t="shared" si="51"/>
        <v>5.0699999999999999E-3</v>
      </c>
      <c r="BS46" s="11">
        <f t="shared" si="51"/>
        <v>2.2499999999999998E-3</v>
      </c>
      <c r="BT46" s="11">
        <f t="shared" si="51"/>
        <v>2.2399999999999998E-3</v>
      </c>
      <c r="BU46" s="11">
        <f t="shared" si="51"/>
        <v>1.7799999999999999E-3</v>
      </c>
      <c r="BV46" s="11">
        <f t="shared" si="51"/>
        <v>9.7999999999999997E-4</v>
      </c>
      <c r="BW46" s="11">
        <f t="shared" si="51"/>
        <v>1.58E-3</v>
      </c>
      <c r="BX46" s="11">
        <f t="shared" si="51"/>
        <v>1.09E-3</v>
      </c>
      <c r="BY46" s="11">
        <f t="shared" si="51"/>
        <v>1.1299999999999999E-3</v>
      </c>
      <c r="BZ46" s="11">
        <f t="shared" si="51"/>
        <v>3.62E-3</v>
      </c>
      <c r="CA46" s="11">
        <f t="shared" si="51"/>
        <v>1.08E-3</v>
      </c>
      <c r="CB46" s="11">
        <f t="shared" si="51"/>
        <v>1.5900000000000001E-3</v>
      </c>
      <c r="CC46" s="11">
        <f t="shared" si="51"/>
        <v>4.4000000000000002E-4</v>
      </c>
      <c r="CD46" s="11">
        <f t="shared" si="51"/>
        <v>1.83E-3</v>
      </c>
      <c r="CE46" s="11">
        <f t="shared" si="51"/>
        <v>2.1800000000000001E-3</v>
      </c>
      <c r="CF46" s="11">
        <f t="shared" si="51"/>
        <v>0</v>
      </c>
      <c r="CG46" s="11">
        <f t="shared" si="51"/>
        <v>0</v>
      </c>
      <c r="CH46" s="11">
        <f t="shared" si="51"/>
        <v>2.0000000000000002E-5</v>
      </c>
      <c r="CI46" s="11">
        <f t="shared" si="51"/>
        <v>17.3065</v>
      </c>
      <c r="CJ46" s="11">
        <f t="shared" si="51"/>
        <v>0</v>
      </c>
      <c r="CK46" s="11">
        <f t="shared" si="51"/>
        <v>0</v>
      </c>
      <c r="CL46" s="11">
        <f t="shared" si="51"/>
        <v>0</v>
      </c>
      <c r="CM46" s="11">
        <f t="shared" si="51"/>
        <v>0</v>
      </c>
      <c r="CN46" s="11">
        <f t="shared" si="51"/>
        <v>10.36346</v>
      </c>
      <c r="CO46" s="11">
        <f t="shared" si="51"/>
        <v>0</v>
      </c>
      <c r="CP46" s="11">
        <f t="shared" si="51"/>
        <v>0</v>
      </c>
      <c r="CQ46" s="11">
        <f t="shared" si="51"/>
        <v>0</v>
      </c>
      <c r="CR46" s="11">
        <f t="shared" si="51"/>
        <v>0</v>
      </c>
      <c r="CS46" t="s">
        <v>9</v>
      </c>
    </row>
    <row r="47" spans="1:97" x14ac:dyDescent="0.25">
      <c r="A47" s="6" t="s">
        <v>127</v>
      </c>
      <c r="B47" s="6" t="s">
        <v>8</v>
      </c>
      <c r="C47" s="3">
        <f t="shared" ref="C47:AH47" si="52">100*C19/10000000</f>
        <v>34.068249999999999</v>
      </c>
      <c r="D47" s="11">
        <f t="shared" si="52"/>
        <v>1.1210199999999999</v>
      </c>
      <c r="E47" s="11">
        <f t="shared" si="52"/>
        <v>0.51397999999999999</v>
      </c>
      <c r="F47" s="11">
        <f t="shared" si="52"/>
        <v>1.0093000000000001</v>
      </c>
      <c r="G47" s="11">
        <f t="shared" si="52"/>
        <v>4.2720000000000001E-2</v>
      </c>
      <c r="H47" s="11">
        <f t="shared" si="52"/>
        <v>3.2000000000000001E-2</v>
      </c>
      <c r="I47" s="11">
        <f t="shared" si="52"/>
        <v>14.36332</v>
      </c>
      <c r="J47" s="11">
        <f t="shared" si="52"/>
        <v>1.0000000000000001E-5</v>
      </c>
      <c r="K47" s="11">
        <f t="shared" si="52"/>
        <v>3.0000000000000001E-5</v>
      </c>
      <c r="L47" s="11">
        <f t="shared" si="52"/>
        <v>2.9E-4</v>
      </c>
      <c r="M47" s="11">
        <f t="shared" si="52"/>
        <v>2.2000000000000001E-4</v>
      </c>
      <c r="N47" s="11">
        <f t="shared" si="52"/>
        <v>1.3999999999999999E-4</v>
      </c>
      <c r="O47" s="11">
        <f t="shared" si="52"/>
        <v>3.3E-4</v>
      </c>
      <c r="P47" s="11">
        <f t="shared" si="52"/>
        <v>2.9E-4</v>
      </c>
      <c r="Q47" s="11">
        <f t="shared" si="52"/>
        <v>2.5000000000000001E-4</v>
      </c>
      <c r="R47" s="11">
        <f t="shared" si="52"/>
        <v>0</v>
      </c>
      <c r="S47" s="11">
        <f t="shared" si="52"/>
        <v>0</v>
      </c>
      <c r="T47" s="11">
        <f t="shared" si="52"/>
        <v>0</v>
      </c>
      <c r="U47" s="11">
        <f t="shared" si="52"/>
        <v>0</v>
      </c>
      <c r="V47" s="11">
        <f t="shared" si="52"/>
        <v>0</v>
      </c>
      <c r="W47" s="11">
        <f t="shared" si="52"/>
        <v>0</v>
      </c>
      <c r="X47" s="11">
        <f t="shared" si="52"/>
        <v>0</v>
      </c>
      <c r="Y47" s="11">
        <f t="shared" si="52"/>
        <v>0.36133999999999999</v>
      </c>
      <c r="Z47" s="11">
        <f t="shared" si="52"/>
        <v>0.31991999999999998</v>
      </c>
      <c r="AA47" s="11">
        <f t="shared" si="52"/>
        <v>0.68515000000000004</v>
      </c>
      <c r="AB47" s="11">
        <f t="shared" si="52"/>
        <v>0.33566000000000001</v>
      </c>
      <c r="AC47" s="11">
        <f t="shared" si="52"/>
        <v>0.71853999999999996</v>
      </c>
      <c r="AD47" s="11">
        <f t="shared" si="52"/>
        <v>0.60085999999999995</v>
      </c>
      <c r="AE47" s="11">
        <f t="shared" si="52"/>
        <v>0.49437999999999999</v>
      </c>
      <c r="AF47" s="11">
        <f t="shared" si="52"/>
        <v>0.64405000000000001</v>
      </c>
      <c r="AG47" s="11">
        <f t="shared" si="52"/>
        <v>0.69277999999999995</v>
      </c>
      <c r="AH47" s="11">
        <f t="shared" si="52"/>
        <v>0.57154000000000005</v>
      </c>
      <c r="AI47" s="11">
        <f t="shared" ref="AI47:BN47" si="53">100*AI19/10000000</f>
        <v>0.45289000000000001</v>
      </c>
      <c r="AJ47" s="11">
        <f t="shared" si="53"/>
        <v>1.3902699999999999</v>
      </c>
      <c r="AK47" s="11">
        <f t="shared" si="53"/>
        <v>0.49923000000000001</v>
      </c>
      <c r="AL47" s="11">
        <f t="shared" si="53"/>
        <v>0.67118999999999995</v>
      </c>
      <c r="AM47" s="11">
        <f t="shared" si="53"/>
        <v>0.93130000000000002</v>
      </c>
      <c r="AN47" s="11">
        <f t="shared" si="53"/>
        <v>0.2208</v>
      </c>
      <c r="AO47" s="11">
        <f t="shared" si="53"/>
        <v>0.24951999999999999</v>
      </c>
      <c r="AP47" s="11">
        <f t="shared" si="53"/>
        <v>0.38652999999999998</v>
      </c>
      <c r="AQ47" s="11">
        <f t="shared" si="53"/>
        <v>0.28608</v>
      </c>
      <c r="AR47" s="11">
        <f t="shared" si="53"/>
        <v>9.8999999999999999E-4</v>
      </c>
      <c r="AS47" s="11">
        <f t="shared" si="53"/>
        <v>6.855E-2</v>
      </c>
      <c r="AT47" s="11">
        <f t="shared" si="53"/>
        <v>6.1292999999999997</v>
      </c>
      <c r="AU47" s="11">
        <f t="shared" si="53"/>
        <v>3.0000000000000001E-5</v>
      </c>
      <c r="AV47" s="11">
        <f t="shared" si="53"/>
        <v>0</v>
      </c>
      <c r="AW47" s="11">
        <f t="shared" si="53"/>
        <v>0</v>
      </c>
      <c r="AX47" s="11">
        <f t="shared" si="53"/>
        <v>0</v>
      </c>
      <c r="AY47" s="11">
        <f t="shared" si="53"/>
        <v>0</v>
      </c>
      <c r="AZ47" s="11">
        <f t="shared" si="53"/>
        <v>0</v>
      </c>
      <c r="BA47" s="11">
        <f t="shared" si="53"/>
        <v>0</v>
      </c>
      <c r="BB47" s="11">
        <f t="shared" si="53"/>
        <v>0</v>
      </c>
      <c r="BC47" s="11">
        <f t="shared" si="53"/>
        <v>0</v>
      </c>
      <c r="BD47" s="11">
        <f t="shared" si="53"/>
        <v>0</v>
      </c>
      <c r="BE47" s="11">
        <f t="shared" si="53"/>
        <v>0</v>
      </c>
      <c r="BF47" s="11">
        <f t="shared" si="53"/>
        <v>0</v>
      </c>
      <c r="BG47" s="11">
        <f t="shared" si="53"/>
        <v>0</v>
      </c>
      <c r="BH47" s="11">
        <f t="shared" si="53"/>
        <v>0</v>
      </c>
      <c r="BI47" s="11">
        <f t="shared" si="53"/>
        <v>0</v>
      </c>
      <c r="BJ47" s="11">
        <f t="shared" si="53"/>
        <v>0</v>
      </c>
      <c r="BK47" s="11">
        <f t="shared" si="53"/>
        <v>0</v>
      </c>
      <c r="BL47" s="11">
        <f t="shared" si="53"/>
        <v>0</v>
      </c>
      <c r="BM47" s="11">
        <f t="shared" si="53"/>
        <v>0</v>
      </c>
      <c r="BN47" s="11">
        <f t="shared" si="53"/>
        <v>0</v>
      </c>
      <c r="BO47" s="11">
        <f t="shared" ref="BO47:CR47" si="54">100*BO19/10000000</f>
        <v>0</v>
      </c>
      <c r="BP47" s="11">
        <f t="shared" si="54"/>
        <v>0</v>
      </c>
      <c r="BQ47" s="11">
        <f t="shared" si="54"/>
        <v>0</v>
      </c>
      <c r="BR47" s="11">
        <f t="shared" si="54"/>
        <v>0</v>
      </c>
      <c r="BS47" s="11">
        <f t="shared" si="54"/>
        <v>0</v>
      </c>
      <c r="BT47" s="11">
        <f t="shared" si="54"/>
        <v>0</v>
      </c>
      <c r="BU47" s="11">
        <f t="shared" si="54"/>
        <v>0</v>
      </c>
      <c r="BV47" s="11">
        <f t="shared" si="54"/>
        <v>0</v>
      </c>
      <c r="BW47" s="11">
        <f t="shared" si="54"/>
        <v>0</v>
      </c>
      <c r="BX47" s="11">
        <f t="shared" si="54"/>
        <v>0</v>
      </c>
      <c r="BY47" s="11">
        <f t="shared" si="54"/>
        <v>0</v>
      </c>
      <c r="BZ47" s="11">
        <f t="shared" si="54"/>
        <v>0</v>
      </c>
      <c r="CA47" s="11">
        <f t="shared" si="54"/>
        <v>0</v>
      </c>
      <c r="CB47" s="11">
        <f t="shared" si="54"/>
        <v>0</v>
      </c>
      <c r="CC47" s="11">
        <f t="shared" si="54"/>
        <v>0</v>
      </c>
      <c r="CD47" s="11">
        <f t="shared" si="54"/>
        <v>0</v>
      </c>
      <c r="CE47" s="11">
        <f t="shared" si="54"/>
        <v>0</v>
      </c>
      <c r="CF47" s="11">
        <f t="shared" si="54"/>
        <v>6.2100000000000002E-3</v>
      </c>
      <c r="CG47" s="11">
        <f t="shared" si="54"/>
        <v>0</v>
      </c>
      <c r="CH47" s="11">
        <f t="shared" si="54"/>
        <v>0</v>
      </c>
      <c r="CI47" s="11">
        <f t="shared" si="54"/>
        <v>0</v>
      </c>
      <c r="CJ47" s="11">
        <f t="shared" si="54"/>
        <v>0</v>
      </c>
      <c r="CK47" s="11">
        <f t="shared" si="54"/>
        <v>0</v>
      </c>
      <c r="CL47" s="11">
        <f t="shared" si="54"/>
        <v>0</v>
      </c>
      <c r="CM47" s="11">
        <f t="shared" si="54"/>
        <v>0</v>
      </c>
      <c r="CN47" s="11">
        <f t="shared" si="54"/>
        <v>0</v>
      </c>
      <c r="CO47" s="11">
        <f t="shared" si="54"/>
        <v>0</v>
      </c>
      <c r="CP47" s="11">
        <f t="shared" si="54"/>
        <v>0.26619999999999999</v>
      </c>
      <c r="CQ47" s="11">
        <f t="shared" si="54"/>
        <v>1.0399999999999999E-3</v>
      </c>
      <c r="CR47" s="11">
        <f t="shared" si="54"/>
        <v>0</v>
      </c>
      <c r="CS47" t="s">
        <v>5</v>
      </c>
    </row>
    <row r="48" spans="1:97" x14ac:dyDescent="0.25">
      <c r="A48" s="6" t="s">
        <v>126</v>
      </c>
      <c r="B48" s="6" t="s">
        <v>7</v>
      </c>
      <c r="C48" s="3">
        <f t="shared" ref="C48:AH48" si="55">100*C20/10000000</f>
        <v>34.295439999999999</v>
      </c>
      <c r="D48" s="11">
        <f t="shared" si="55"/>
        <v>11.204929999999999</v>
      </c>
      <c r="E48" s="11">
        <f t="shared" si="55"/>
        <v>7.8627500000000001</v>
      </c>
      <c r="F48" s="11">
        <f t="shared" si="55"/>
        <v>0.39367999999999997</v>
      </c>
      <c r="G48" s="11">
        <f t="shared" si="55"/>
        <v>2.2599999999999999E-2</v>
      </c>
      <c r="H48" s="11">
        <f t="shared" si="55"/>
        <v>0.10926</v>
      </c>
      <c r="I48" s="11">
        <f t="shared" si="55"/>
        <v>0</v>
      </c>
      <c r="J48" s="11">
        <f t="shared" si="55"/>
        <v>5.0000000000000002E-5</v>
      </c>
      <c r="K48" s="11">
        <f t="shared" si="55"/>
        <v>3.0000000000000001E-5</v>
      </c>
      <c r="L48" s="11">
        <f t="shared" si="55"/>
        <v>0</v>
      </c>
      <c r="M48" s="11">
        <f t="shared" si="55"/>
        <v>0</v>
      </c>
      <c r="N48" s="11">
        <f t="shared" si="55"/>
        <v>0</v>
      </c>
      <c r="O48" s="11">
        <f t="shared" si="55"/>
        <v>0</v>
      </c>
      <c r="P48" s="11">
        <f t="shared" si="55"/>
        <v>0</v>
      </c>
      <c r="Q48" s="11">
        <f t="shared" si="55"/>
        <v>0</v>
      </c>
      <c r="R48" s="11">
        <f t="shared" si="55"/>
        <v>1.3519099999999999</v>
      </c>
      <c r="S48" s="11">
        <f t="shared" si="55"/>
        <v>2.0156499999999999</v>
      </c>
      <c r="T48" s="11">
        <f t="shared" si="55"/>
        <v>3.6000000000000002E-4</v>
      </c>
      <c r="U48" s="11">
        <f t="shared" si="55"/>
        <v>7.9399999999999991E-3</v>
      </c>
      <c r="V48" s="11">
        <f t="shared" si="55"/>
        <v>0</v>
      </c>
      <c r="W48" s="11">
        <f t="shared" si="55"/>
        <v>0</v>
      </c>
      <c r="X48" s="11">
        <f t="shared" si="55"/>
        <v>0</v>
      </c>
      <c r="Y48" s="11">
        <f t="shared" si="55"/>
        <v>0</v>
      </c>
      <c r="Z48" s="11">
        <f t="shared" si="55"/>
        <v>0</v>
      </c>
      <c r="AA48" s="11">
        <f t="shared" si="55"/>
        <v>0</v>
      </c>
      <c r="AB48" s="11">
        <f t="shared" si="55"/>
        <v>0</v>
      </c>
      <c r="AC48" s="11">
        <f t="shared" si="55"/>
        <v>0</v>
      </c>
      <c r="AD48" s="11">
        <f t="shared" si="55"/>
        <v>0</v>
      </c>
      <c r="AE48" s="11">
        <f t="shared" si="55"/>
        <v>0</v>
      </c>
      <c r="AF48" s="11">
        <f t="shared" si="55"/>
        <v>0</v>
      </c>
      <c r="AG48" s="11">
        <f t="shared" si="55"/>
        <v>0</v>
      </c>
      <c r="AH48" s="11">
        <f t="shared" si="55"/>
        <v>0</v>
      </c>
      <c r="AI48" s="11">
        <f t="shared" ref="AI48:BN48" si="56">100*AI20/10000000</f>
        <v>0</v>
      </c>
      <c r="AJ48" s="11">
        <f t="shared" si="56"/>
        <v>0</v>
      </c>
      <c r="AK48" s="11">
        <f t="shared" si="56"/>
        <v>0</v>
      </c>
      <c r="AL48" s="11">
        <f t="shared" si="56"/>
        <v>0</v>
      </c>
      <c r="AM48" s="11">
        <f t="shared" si="56"/>
        <v>0</v>
      </c>
      <c r="AN48" s="11">
        <f t="shared" si="56"/>
        <v>0</v>
      </c>
      <c r="AO48" s="11">
        <f t="shared" si="56"/>
        <v>0</v>
      </c>
      <c r="AP48" s="11">
        <f t="shared" si="56"/>
        <v>0</v>
      </c>
      <c r="AQ48" s="11">
        <f t="shared" si="56"/>
        <v>0</v>
      </c>
      <c r="AR48" s="11">
        <f t="shared" si="56"/>
        <v>0</v>
      </c>
      <c r="AS48" s="11">
        <f t="shared" si="56"/>
        <v>1.0000000000000001E-5</v>
      </c>
      <c r="AT48" s="11">
        <f t="shared" si="56"/>
        <v>1.7000000000000001E-4</v>
      </c>
      <c r="AU48" s="11">
        <f t="shared" si="56"/>
        <v>0</v>
      </c>
      <c r="AV48" s="11">
        <f t="shared" si="56"/>
        <v>0</v>
      </c>
      <c r="AW48" s="11">
        <f t="shared" si="56"/>
        <v>0</v>
      </c>
      <c r="AX48" s="11">
        <f t="shared" si="56"/>
        <v>1.072E-2</v>
      </c>
      <c r="AY48" s="11">
        <f t="shared" si="56"/>
        <v>6.694E-2</v>
      </c>
      <c r="AZ48" s="11">
        <f t="shared" si="56"/>
        <v>0.73663000000000001</v>
      </c>
      <c r="BA48" s="11">
        <f t="shared" si="56"/>
        <v>0</v>
      </c>
      <c r="BB48" s="11">
        <f t="shared" si="56"/>
        <v>1.8400000000000001E-3</v>
      </c>
      <c r="BC48" s="11">
        <f t="shared" si="56"/>
        <v>0.13897000000000001</v>
      </c>
      <c r="BD48" s="11">
        <f t="shared" si="56"/>
        <v>0.13070000000000001</v>
      </c>
      <c r="BE48" s="11">
        <f t="shared" si="56"/>
        <v>6.4999999999999997E-4</v>
      </c>
      <c r="BF48" s="11">
        <f t="shared" si="56"/>
        <v>5.4000000000000001E-4</v>
      </c>
      <c r="BG48" s="11">
        <f t="shared" si="56"/>
        <v>8.3000000000000001E-4</v>
      </c>
      <c r="BH48" s="11">
        <f t="shared" si="56"/>
        <v>4.0999999999999999E-4</v>
      </c>
      <c r="BI48" s="11">
        <f t="shared" si="56"/>
        <v>7.2000000000000005E-4</v>
      </c>
      <c r="BJ48" s="11">
        <f t="shared" si="56"/>
        <v>4.4999999999999999E-4</v>
      </c>
      <c r="BK48" s="11">
        <f t="shared" si="56"/>
        <v>3.4000000000000002E-4</v>
      </c>
      <c r="BL48" s="11">
        <f t="shared" si="56"/>
        <v>4.8000000000000001E-4</v>
      </c>
      <c r="BM48" s="11">
        <f t="shared" si="56"/>
        <v>3.8000000000000002E-4</v>
      </c>
      <c r="BN48" s="11">
        <f t="shared" si="56"/>
        <v>9.8999999999999999E-4</v>
      </c>
      <c r="BO48" s="11">
        <f t="shared" ref="BO48:CR48" si="57">100*BO20/10000000</f>
        <v>1.6999999999999999E-3</v>
      </c>
      <c r="BP48" s="11">
        <f t="shared" si="57"/>
        <v>2.6800000000000001E-3</v>
      </c>
      <c r="BQ48" s="11">
        <f t="shared" si="57"/>
        <v>2.47E-3</v>
      </c>
      <c r="BR48" s="11">
        <f t="shared" si="57"/>
        <v>4.3800000000000002E-3</v>
      </c>
      <c r="BS48" s="11">
        <f t="shared" si="57"/>
        <v>1.7099999999999999E-3</v>
      </c>
      <c r="BT48" s="11">
        <f t="shared" si="57"/>
        <v>2.0799999999999998E-3</v>
      </c>
      <c r="BU48" s="11">
        <f t="shared" si="57"/>
        <v>1.39E-3</v>
      </c>
      <c r="BV48" s="11">
        <f t="shared" si="57"/>
        <v>7.6000000000000004E-4</v>
      </c>
      <c r="BW48" s="11">
        <f t="shared" si="57"/>
        <v>1.2899999999999999E-3</v>
      </c>
      <c r="BX48" s="11">
        <f t="shared" si="57"/>
        <v>8.4999999999999995E-4</v>
      </c>
      <c r="BY48" s="11">
        <f t="shared" si="57"/>
        <v>1.1026199999999999</v>
      </c>
      <c r="BZ48" s="11">
        <f t="shared" si="57"/>
        <v>2.9268399999999999</v>
      </c>
      <c r="CA48" s="11">
        <f t="shared" si="57"/>
        <v>0.84028999999999998</v>
      </c>
      <c r="CB48" s="11">
        <f t="shared" si="57"/>
        <v>1.51427</v>
      </c>
      <c r="CC48" s="11">
        <f t="shared" si="57"/>
        <v>0.30786999999999998</v>
      </c>
      <c r="CD48" s="11">
        <f t="shared" si="57"/>
        <v>1.4422600000000001</v>
      </c>
      <c r="CE48" s="11">
        <f t="shared" si="57"/>
        <v>2.0168499999999998</v>
      </c>
      <c r="CF48" s="11">
        <f t="shared" si="57"/>
        <v>0</v>
      </c>
      <c r="CG48" s="11">
        <f t="shared" si="57"/>
        <v>8.1200000000000005E-3</v>
      </c>
      <c r="CH48" s="11">
        <f t="shared" si="57"/>
        <v>2.5260000000000001E-2</v>
      </c>
      <c r="CI48" s="11">
        <f t="shared" si="57"/>
        <v>1.966E-2</v>
      </c>
      <c r="CJ48" s="11">
        <f t="shared" si="57"/>
        <v>0</v>
      </c>
      <c r="CK48" s="11">
        <f t="shared" si="57"/>
        <v>0</v>
      </c>
      <c r="CL48" s="11">
        <f t="shared" si="57"/>
        <v>0</v>
      </c>
      <c r="CM48" s="11">
        <f t="shared" si="57"/>
        <v>0</v>
      </c>
      <c r="CN48" s="11">
        <f t="shared" si="57"/>
        <v>1.116E-2</v>
      </c>
      <c r="CO48" s="11">
        <f t="shared" si="57"/>
        <v>0</v>
      </c>
      <c r="CP48" s="11">
        <f t="shared" si="57"/>
        <v>0</v>
      </c>
      <c r="CQ48" s="11">
        <f t="shared" si="57"/>
        <v>0</v>
      </c>
      <c r="CR48" s="11">
        <f t="shared" si="57"/>
        <v>0</v>
      </c>
      <c r="CS48" t="s">
        <v>6</v>
      </c>
    </row>
    <row r="49" spans="1:97" x14ac:dyDescent="0.25">
      <c r="A49" s="6" t="s">
        <v>125</v>
      </c>
      <c r="B49" s="6" t="s">
        <v>6</v>
      </c>
      <c r="C49" s="3">
        <f t="shared" ref="C49:AH49" si="58">100*C21/10000000</f>
        <v>34.404409999999999</v>
      </c>
      <c r="D49" s="11">
        <f t="shared" si="58"/>
        <v>0.55088000000000004</v>
      </c>
      <c r="E49" s="11">
        <f t="shared" si="58"/>
        <v>0.33296999999999999</v>
      </c>
      <c r="F49" s="11">
        <f t="shared" si="58"/>
        <v>0.45115</v>
      </c>
      <c r="G49" s="11">
        <f t="shared" si="58"/>
        <v>1.532E-2</v>
      </c>
      <c r="H49" s="11">
        <f t="shared" si="58"/>
        <v>1.558E-2</v>
      </c>
      <c r="I49" s="11">
        <f t="shared" si="58"/>
        <v>19.872330000000002</v>
      </c>
      <c r="J49" s="11">
        <f t="shared" si="58"/>
        <v>1.06E-3</v>
      </c>
      <c r="K49" s="11">
        <f t="shared" si="58"/>
        <v>1.2899999999999999E-3</v>
      </c>
      <c r="L49" s="11">
        <f t="shared" si="58"/>
        <v>1.0000000000000001E-5</v>
      </c>
      <c r="M49" s="11">
        <f t="shared" si="58"/>
        <v>4.0000000000000003E-5</v>
      </c>
      <c r="N49" s="11">
        <f t="shared" si="58"/>
        <v>0</v>
      </c>
      <c r="O49" s="11">
        <f t="shared" si="58"/>
        <v>0</v>
      </c>
      <c r="P49" s="11">
        <f t="shared" si="58"/>
        <v>4.0000000000000003E-5</v>
      </c>
      <c r="Q49" s="11">
        <f t="shared" si="58"/>
        <v>0</v>
      </c>
      <c r="R49" s="11">
        <f t="shared" si="58"/>
        <v>1.8E-3</v>
      </c>
      <c r="S49" s="11">
        <f t="shared" si="58"/>
        <v>9.7000000000000005E-4</v>
      </c>
      <c r="T49" s="11">
        <f t="shared" si="58"/>
        <v>1.0000000000000001E-5</v>
      </c>
      <c r="U49" s="11">
        <f t="shared" si="58"/>
        <v>2.0000000000000002E-5</v>
      </c>
      <c r="V49" s="11">
        <f t="shared" si="58"/>
        <v>5.8799999999999998E-3</v>
      </c>
      <c r="W49" s="11">
        <f t="shared" si="58"/>
        <v>0</v>
      </c>
      <c r="X49" s="11">
        <f t="shared" si="58"/>
        <v>0</v>
      </c>
      <c r="Y49" s="11">
        <f t="shared" si="58"/>
        <v>0.39523999999999998</v>
      </c>
      <c r="Z49" s="11">
        <f t="shared" si="58"/>
        <v>0.22733999999999999</v>
      </c>
      <c r="AA49" s="11">
        <f t="shared" si="58"/>
        <v>0.67001999999999995</v>
      </c>
      <c r="AB49" s="11">
        <f t="shared" si="58"/>
        <v>0.38414999999999999</v>
      </c>
      <c r="AC49" s="11">
        <f t="shared" si="58"/>
        <v>0.78717000000000004</v>
      </c>
      <c r="AD49" s="11">
        <f t="shared" si="58"/>
        <v>0.62916000000000005</v>
      </c>
      <c r="AE49" s="11">
        <f t="shared" si="58"/>
        <v>0.47835</v>
      </c>
      <c r="AF49" s="11">
        <f t="shared" si="58"/>
        <v>0.76187000000000005</v>
      </c>
      <c r="AG49" s="11">
        <f t="shared" si="58"/>
        <v>0.93279999999999996</v>
      </c>
      <c r="AH49" s="11">
        <f t="shared" si="58"/>
        <v>0.60599999999999998</v>
      </c>
      <c r="AI49" s="11">
        <f t="shared" ref="AI49:BN49" si="59">100*AI21/10000000</f>
        <v>0.47848000000000002</v>
      </c>
      <c r="AJ49" s="11">
        <f t="shared" si="59"/>
        <v>1.48051</v>
      </c>
      <c r="AK49" s="11">
        <f t="shared" si="59"/>
        <v>0.51741999999999999</v>
      </c>
      <c r="AL49" s="11">
        <f t="shared" si="59"/>
        <v>0.77866000000000002</v>
      </c>
      <c r="AM49" s="11">
        <f t="shared" si="59"/>
        <v>0.99343000000000004</v>
      </c>
      <c r="AN49" s="11">
        <f t="shared" si="59"/>
        <v>0.24779999999999999</v>
      </c>
      <c r="AO49" s="11">
        <f t="shared" si="59"/>
        <v>0.28050000000000003</v>
      </c>
      <c r="AP49" s="11">
        <f t="shared" si="59"/>
        <v>0.24868999999999999</v>
      </c>
      <c r="AQ49" s="11">
        <f t="shared" si="59"/>
        <v>0.25630999999999998</v>
      </c>
      <c r="AR49" s="11">
        <f t="shared" si="59"/>
        <v>6.8999999999999997E-4</v>
      </c>
      <c r="AS49" s="11">
        <f t="shared" si="59"/>
        <v>2.5600000000000001E-2</v>
      </c>
      <c r="AT49" s="11">
        <f t="shared" si="59"/>
        <v>1.68804</v>
      </c>
      <c r="AU49" s="11">
        <f t="shared" si="59"/>
        <v>1.0000000000000001E-5</v>
      </c>
      <c r="AV49" s="11">
        <f t="shared" si="59"/>
        <v>1.0000000000000001E-5</v>
      </c>
      <c r="AW49" s="11">
        <f t="shared" si="59"/>
        <v>0</v>
      </c>
      <c r="AX49" s="11">
        <f t="shared" si="59"/>
        <v>0</v>
      </c>
      <c r="AY49" s="11">
        <f t="shared" si="59"/>
        <v>0</v>
      </c>
      <c r="AZ49" s="11">
        <f t="shared" si="59"/>
        <v>0</v>
      </c>
      <c r="BA49" s="11">
        <f t="shared" si="59"/>
        <v>0</v>
      </c>
      <c r="BB49" s="11">
        <f t="shared" si="59"/>
        <v>1.2999999999999999E-4</v>
      </c>
      <c r="BC49" s="11">
        <f t="shared" si="59"/>
        <v>0</v>
      </c>
      <c r="BD49" s="11">
        <f t="shared" si="59"/>
        <v>0</v>
      </c>
      <c r="BE49" s="11">
        <f t="shared" si="59"/>
        <v>0</v>
      </c>
      <c r="BF49" s="11">
        <f t="shared" si="59"/>
        <v>0</v>
      </c>
      <c r="BG49" s="11">
        <f t="shared" si="59"/>
        <v>0</v>
      </c>
      <c r="BH49" s="11">
        <f t="shared" si="59"/>
        <v>0</v>
      </c>
      <c r="BI49" s="11">
        <f t="shared" si="59"/>
        <v>0</v>
      </c>
      <c r="BJ49" s="11">
        <f t="shared" si="59"/>
        <v>0</v>
      </c>
      <c r="BK49" s="11">
        <f t="shared" si="59"/>
        <v>0</v>
      </c>
      <c r="BL49" s="11">
        <f t="shared" si="59"/>
        <v>0</v>
      </c>
      <c r="BM49" s="11">
        <f t="shared" si="59"/>
        <v>0</v>
      </c>
      <c r="BN49" s="11">
        <f t="shared" si="59"/>
        <v>0</v>
      </c>
      <c r="BO49" s="11">
        <f t="shared" ref="BO49:CR49" si="60">100*BO21/10000000</f>
        <v>1.33E-3</v>
      </c>
      <c r="BP49" s="11">
        <f t="shared" si="60"/>
        <v>9.3000000000000005E-4</v>
      </c>
      <c r="BQ49" s="11">
        <f t="shared" si="60"/>
        <v>5.1999999999999995E-4</v>
      </c>
      <c r="BR49" s="11">
        <f t="shared" si="60"/>
        <v>7.5000000000000002E-4</v>
      </c>
      <c r="BS49" s="11">
        <f t="shared" si="60"/>
        <v>8.0999999999999996E-4</v>
      </c>
      <c r="BT49" s="11">
        <f t="shared" si="60"/>
        <v>1.09E-3</v>
      </c>
      <c r="BU49" s="11">
        <f t="shared" si="60"/>
        <v>9.2000000000000003E-4</v>
      </c>
      <c r="BV49" s="11">
        <f t="shared" si="60"/>
        <v>4.0000000000000002E-4</v>
      </c>
      <c r="BW49" s="11">
        <f t="shared" si="60"/>
        <v>9.2000000000000003E-4</v>
      </c>
      <c r="BX49" s="11">
        <f t="shared" si="60"/>
        <v>1E-4</v>
      </c>
      <c r="BY49" s="11">
        <f t="shared" si="60"/>
        <v>0</v>
      </c>
      <c r="BZ49" s="11">
        <f t="shared" si="60"/>
        <v>0</v>
      </c>
      <c r="CA49" s="11">
        <f t="shared" si="60"/>
        <v>0</v>
      </c>
      <c r="CB49" s="11">
        <f t="shared" si="60"/>
        <v>0</v>
      </c>
      <c r="CC49" s="11">
        <f t="shared" si="60"/>
        <v>0</v>
      </c>
      <c r="CD49" s="11">
        <f t="shared" si="60"/>
        <v>0</v>
      </c>
      <c r="CE49" s="11">
        <f t="shared" si="60"/>
        <v>0</v>
      </c>
      <c r="CF49" s="11">
        <f t="shared" si="60"/>
        <v>6.5199999999999998E-3</v>
      </c>
      <c r="CG49" s="11">
        <f t="shared" si="60"/>
        <v>0</v>
      </c>
      <c r="CH49" s="11">
        <f t="shared" si="60"/>
        <v>0</v>
      </c>
      <c r="CI49" s="11">
        <f t="shared" si="60"/>
        <v>2.2300000000000002E-3</v>
      </c>
      <c r="CJ49" s="11">
        <f t="shared" si="60"/>
        <v>0</v>
      </c>
      <c r="CK49" s="11">
        <f t="shared" si="60"/>
        <v>0</v>
      </c>
      <c r="CL49" s="11">
        <f t="shared" si="60"/>
        <v>0</v>
      </c>
      <c r="CM49" s="11">
        <f t="shared" si="60"/>
        <v>2.0000000000000002E-5</v>
      </c>
      <c r="CN49" s="11">
        <f t="shared" si="60"/>
        <v>1.0000000000000001E-5</v>
      </c>
      <c r="CO49" s="11">
        <f t="shared" si="60"/>
        <v>0</v>
      </c>
      <c r="CP49" s="11">
        <f t="shared" si="60"/>
        <v>0.26852999999999999</v>
      </c>
      <c r="CQ49" s="11">
        <f t="shared" si="60"/>
        <v>1.6000000000000001E-3</v>
      </c>
      <c r="CR49" s="11">
        <f t="shared" si="60"/>
        <v>0</v>
      </c>
      <c r="CS49" t="s">
        <v>4</v>
      </c>
    </row>
    <row r="50" spans="1:97" x14ac:dyDescent="0.25">
      <c r="A50" s="6" t="s">
        <v>124</v>
      </c>
      <c r="B50" s="6" t="s">
        <v>5</v>
      </c>
      <c r="C50" s="3">
        <f t="shared" ref="C50:AH50" si="61">100*C22/10000000</f>
        <v>35.085299999999997</v>
      </c>
      <c r="D50" s="11">
        <f t="shared" si="61"/>
        <v>1.039E-2</v>
      </c>
      <c r="E50" s="11">
        <f t="shared" si="61"/>
        <v>6.2100000000000002E-3</v>
      </c>
      <c r="F50" s="11">
        <f t="shared" si="61"/>
        <v>5.1999999999999995E-4</v>
      </c>
      <c r="G50" s="11">
        <f t="shared" si="61"/>
        <v>1.7000000000000001E-4</v>
      </c>
      <c r="H50" s="11">
        <f t="shared" si="61"/>
        <v>1E-4</v>
      </c>
      <c r="I50" s="11">
        <f t="shared" si="61"/>
        <v>0</v>
      </c>
      <c r="J50" s="11">
        <f t="shared" si="61"/>
        <v>3.5249999999999997E-2</v>
      </c>
      <c r="K50" s="11">
        <f t="shared" si="61"/>
        <v>1.4749999999999999E-2</v>
      </c>
      <c r="L50" s="11">
        <f t="shared" si="61"/>
        <v>0</v>
      </c>
      <c r="M50" s="11">
        <f t="shared" si="61"/>
        <v>0</v>
      </c>
      <c r="N50" s="11">
        <f t="shared" si="61"/>
        <v>0</v>
      </c>
      <c r="O50" s="11">
        <f t="shared" si="61"/>
        <v>0</v>
      </c>
      <c r="P50" s="11">
        <f t="shared" si="61"/>
        <v>0</v>
      </c>
      <c r="Q50" s="11">
        <f t="shared" si="61"/>
        <v>0</v>
      </c>
      <c r="R50" s="11">
        <f t="shared" si="61"/>
        <v>1.01E-3</v>
      </c>
      <c r="S50" s="11">
        <f t="shared" si="61"/>
        <v>3.81E-3</v>
      </c>
      <c r="T50" s="11">
        <f t="shared" si="61"/>
        <v>0</v>
      </c>
      <c r="U50" s="11">
        <f t="shared" si="61"/>
        <v>0</v>
      </c>
      <c r="V50" s="11">
        <f t="shared" si="61"/>
        <v>0</v>
      </c>
      <c r="W50" s="11">
        <f t="shared" si="61"/>
        <v>0</v>
      </c>
      <c r="X50" s="11">
        <f t="shared" si="61"/>
        <v>0</v>
      </c>
      <c r="Y50" s="11">
        <f t="shared" si="61"/>
        <v>0</v>
      </c>
      <c r="Z50" s="11">
        <f t="shared" si="61"/>
        <v>0</v>
      </c>
      <c r="AA50" s="11">
        <f t="shared" si="61"/>
        <v>0</v>
      </c>
      <c r="AB50" s="11">
        <f t="shared" si="61"/>
        <v>0</v>
      </c>
      <c r="AC50" s="11">
        <f t="shared" si="61"/>
        <v>0</v>
      </c>
      <c r="AD50" s="11">
        <f t="shared" si="61"/>
        <v>0</v>
      </c>
      <c r="AE50" s="11">
        <f t="shared" si="61"/>
        <v>0</v>
      </c>
      <c r="AF50" s="11">
        <f t="shared" si="61"/>
        <v>0</v>
      </c>
      <c r="AG50" s="11">
        <f t="shared" si="61"/>
        <v>0</v>
      </c>
      <c r="AH50" s="11">
        <f t="shared" si="61"/>
        <v>0</v>
      </c>
      <c r="AI50" s="11">
        <f t="shared" ref="AI50:BN50" si="62">100*AI22/10000000</f>
        <v>0</v>
      </c>
      <c r="AJ50" s="11">
        <f t="shared" si="62"/>
        <v>0</v>
      </c>
      <c r="AK50" s="11">
        <f t="shared" si="62"/>
        <v>0</v>
      </c>
      <c r="AL50" s="11">
        <f t="shared" si="62"/>
        <v>0</v>
      </c>
      <c r="AM50" s="11">
        <f t="shared" si="62"/>
        <v>0</v>
      </c>
      <c r="AN50" s="11">
        <f t="shared" si="62"/>
        <v>0</v>
      </c>
      <c r="AO50" s="11">
        <f t="shared" si="62"/>
        <v>0</v>
      </c>
      <c r="AP50" s="11">
        <f t="shared" si="62"/>
        <v>0</v>
      </c>
      <c r="AQ50" s="11">
        <f t="shared" si="62"/>
        <v>0</v>
      </c>
      <c r="AR50" s="11">
        <f t="shared" si="62"/>
        <v>0</v>
      </c>
      <c r="AS50" s="11">
        <f t="shared" si="62"/>
        <v>0</v>
      </c>
      <c r="AT50" s="11">
        <f t="shared" si="62"/>
        <v>0</v>
      </c>
      <c r="AU50" s="11">
        <f t="shared" si="62"/>
        <v>0</v>
      </c>
      <c r="AV50" s="11">
        <f t="shared" si="62"/>
        <v>0</v>
      </c>
      <c r="AW50" s="11">
        <f t="shared" si="62"/>
        <v>0</v>
      </c>
      <c r="AX50" s="11">
        <f t="shared" si="62"/>
        <v>0</v>
      </c>
      <c r="AY50" s="11">
        <f t="shared" si="62"/>
        <v>1.3999999999999999E-4</v>
      </c>
      <c r="AZ50" s="11">
        <f t="shared" si="62"/>
        <v>9.8999999999999999E-4</v>
      </c>
      <c r="BA50" s="11">
        <f t="shared" si="62"/>
        <v>0</v>
      </c>
      <c r="BB50" s="11">
        <f t="shared" si="62"/>
        <v>6.4000000000000005E-4</v>
      </c>
      <c r="BC50" s="11">
        <f t="shared" si="62"/>
        <v>1.1E-4</v>
      </c>
      <c r="BD50" s="11">
        <f t="shared" si="62"/>
        <v>5.0000000000000002E-5</v>
      </c>
      <c r="BE50" s="11">
        <f t="shared" si="62"/>
        <v>0.83140000000000003</v>
      </c>
      <c r="BF50" s="11">
        <f t="shared" si="62"/>
        <v>0.61406000000000005</v>
      </c>
      <c r="BG50" s="11">
        <f t="shared" si="62"/>
        <v>0.84497</v>
      </c>
      <c r="BH50" s="11">
        <f t="shared" si="62"/>
        <v>0.63073999999999997</v>
      </c>
      <c r="BI50" s="11">
        <f t="shared" si="62"/>
        <v>1.1155600000000001</v>
      </c>
      <c r="BJ50" s="11">
        <f t="shared" si="62"/>
        <v>0.56635000000000002</v>
      </c>
      <c r="BK50" s="11">
        <f t="shared" si="62"/>
        <v>0.56652000000000002</v>
      </c>
      <c r="BL50" s="11">
        <f t="shared" si="62"/>
        <v>0.67398999999999998</v>
      </c>
      <c r="BM50" s="11">
        <f t="shared" si="62"/>
        <v>0.57310000000000005</v>
      </c>
      <c r="BN50" s="11">
        <f t="shared" si="62"/>
        <v>1.2567699999999999</v>
      </c>
      <c r="BO50" s="11">
        <f t="shared" ref="BO50:CR50" si="63">100*BO22/10000000</f>
        <v>2.46766</v>
      </c>
      <c r="BP50" s="11">
        <f t="shared" si="63"/>
        <v>3.1015299999999999</v>
      </c>
      <c r="BQ50" s="11">
        <f t="shared" si="63"/>
        <v>3.1855899999999999</v>
      </c>
      <c r="BR50" s="11">
        <f t="shared" si="63"/>
        <v>6.8757299999999999</v>
      </c>
      <c r="BS50" s="11">
        <f t="shared" si="63"/>
        <v>2.3747199999999999</v>
      </c>
      <c r="BT50" s="11">
        <f t="shared" si="63"/>
        <v>3.4203299999999999</v>
      </c>
      <c r="BU50" s="11">
        <f t="shared" si="63"/>
        <v>1.1995800000000001</v>
      </c>
      <c r="BV50" s="11">
        <f t="shared" si="63"/>
        <v>1.00454</v>
      </c>
      <c r="BW50" s="11">
        <f t="shared" si="63"/>
        <v>2.2344900000000001</v>
      </c>
      <c r="BX50" s="11">
        <f t="shared" si="63"/>
        <v>1.44076</v>
      </c>
      <c r="BY50" s="11">
        <f t="shared" si="63"/>
        <v>1.3699999999999999E-3</v>
      </c>
      <c r="BZ50" s="11">
        <f t="shared" si="63"/>
        <v>3.9899999999999996E-3</v>
      </c>
      <c r="CA50" s="11">
        <f t="shared" si="63"/>
        <v>1.07E-3</v>
      </c>
      <c r="CB50" s="11">
        <f t="shared" si="63"/>
        <v>1.92E-3</v>
      </c>
      <c r="CC50" s="11">
        <f t="shared" si="63"/>
        <v>4.0999999999999999E-4</v>
      </c>
      <c r="CD50" s="11">
        <f t="shared" si="63"/>
        <v>2.3400000000000001E-3</v>
      </c>
      <c r="CE50" s="11">
        <f t="shared" si="63"/>
        <v>2.4499999999999999E-3</v>
      </c>
      <c r="CF50" s="11">
        <f t="shared" si="63"/>
        <v>0</v>
      </c>
      <c r="CG50" s="11">
        <f t="shared" si="63"/>
        <v>1.0000000000000001E-5</v>
      </c>
      <c r="CH50" s="11">
        <f t="shared" si="63"/>
        <v>2.0000000000000002E-5</v>
      </c>
      <c r="CI50" s="11">
        <f t="shared" si="63"/>
        <v>1.244E-2</v>
      </c>
      <c r="CJ50" s="11">
        <f t="shared" si="63"/>
        <v>0</v>
      </c>
      <c r="CK50" s="11">
        <f t="shared" si="63"/>
        <v>0</v>
      </c>
      <c r="CL50" s="11">
        <f t="shared" si="63"/>
        <v>0</v>
      </c>
      <c r="CM50" s="11">
        <f t="shared" si="63"/>
        <v>0</v>
      </c>
      <c r="CN50" s="11">
        <f t="shared" si="63"/>
        <v>6.11E-3</v>
      </c>
      <c r="CO50" s="11">
        <f t="shared" si="63"/>
        <v>0</v>
      </c>
      <c r="CP50" s="11">
        <f t="shared" si="63"/>
        <v>0</v>
      </c>
      <c r="CQ50" s="11">
        <f t="shared" si="63"/>
        <v>0</v>
      </c>
      <c r="CR50" s="11">
        <f t="shared" si="63"/>
        <v>6.4000000000000005E-4</v>
      </c>
      <c r="CS50" t="s">
        <v>12</v>
      </c>
    </row>
    <row r="51" spans="1:97" x14ac:dyDescent="0.25">
      <c r="A51" s="6" t="s">
        <v>123</v>
      </c>
      <c r="B51" s="6" t="s">
        <v>4</v>
      </c>
      <c r="C51" s="3">
        <f t="shared" ref="C51:AH51" si="64">100*C23/10000000</f>
        <v>37.167610000000003</v>
      </c>
      <c r="D51" s="11">
        <f t="shared" si="64"/>
        <v>0</v>
      </c>
      <c r="E51" s="11">
        <f t="shared" si="64"/>
        <v>0</v>
      </c>
      <c r="F51" s="11">
        <f t="shared" si="64"/>
        <v>0</v>
      </c>
      <c r="G51" s="11">
        <f t="shared" si="64"/>
        <v>0</v>
      </c>
      <c r="H51" s="11">
        <f t="shared" si="64"/>
        <v>0</v>
      </c>
      <c r="I51" s="11">
        <f t="shared" si="64"/>
        <v>0</v>
      </c>
      <c r="J51" s="11">
        <f t="shared" si="64"/>
        <v>2.1000000000000001E-4</v>
      </c>
      <c r="K51" s="11">
        <f t="shared" si="64"/>
        <v>4.2000000000000002E-4</v>
      </c>
      <c r="L51" s="11">
        <f t="shared" si="64"/>
        <v>4.8999999999999998E-4</v>
      </c>
      <c r="M51" s="11">
        <f t="shared" si="64"/>
        <v>8.4000000000000003E-4</v>
      </c>
      <c r="N51" s="11">
        <f t="shared" si="64"/>
        <v>3.8999999999999999E-4</v>
      </c>
      <c r="O51" s="11">
        <f t="shared" si="64"/>
        <v>6.8999999999999997E-4</v>
      </c>
      <c r="P51" s="11">
        <f t="shared" si="64"/>
        <v>1.1100000000000001E-3</v>
      </c>
      <c r="Q51" s="11">
        <f t="shared" si="64"/>
        <v>4.4000000000000002E-4</v>
      </c>
      <c r="R51" s="11">
        <f t="shared" si="64"/>
        <v>0</v>
      </c>
      <c r="S51" s="11">
        <f t="shared" si="64"/>
        <v>8.2244399999999995</v>
      </c>
      <c r="T51" s="11">
        <f t="shared" si="64"/>
        <v>0</v>
      </c>
      <c r="U51" s="11">
        <f t="shared" si="64"/>
        <v>0</v>
      </c>
      <c r="V51" s="11">
        <f t="shared" si="64"/>
        <v>0</v>
      </c>
      <c r="W51" s="11">
        <f t="shared" si="64"/>
        <v>0</v>
      </c>
      <c r="X51" s="11">
        <f t="shared" si="64"/>
        <v>0</v>
      </c>
      <c r="Y51" s="11">
        <f t="shared" si="64"/>
        <v>0</v>
      </c>
      <c r="Z51" s="11">
        <f t="shared" si="64"/>
        <v>0</v>
      </c>
      <c r="AA51" s="11">
        <f t="shared" si="64"/>
        <v>0</v>
      </c>
      <c r="AB51" s="11">
        <f t="shared" si="64"/>
        <v>0</v>
      </c>
      <c r="AC51" s="11">
        <f t="shared" si="64"/>
        <v>0</v>
      </c>
      <c r="AD51" s="11">
        <f t="shared" si="64"/>
        <v>0</v>
      </c>
      <c r="AE51" s="11">
        <f t="shared" si="64"/>
        <v>0</v>
      </c>
      <c r="AF51" s="11">
        <f t="shared" si="64"/>
        <v>0</v>
      </c>
      <c r="AG51" s="11">
        <f t="shared" si="64"/>
        <v>0</v>
      </c>
      <c r="AH51" s="11">
        <f t="shared" si="64"/>
        <v>0</v>
      </c>
      <c r="AI51" s="11">
        <f t="shared" ref="AI51:BN51" si="65">100*AI23/10000000</f>
        <v>0</v>
      </c>
      <c r="AJ51" s="11">
        <f t="shared" si="65"/>
        <v>0</v>
      </c>
      <c r="AK51" s="11">
        <f t="shared" si="65"/>
        <v>0</v>
      </c>
      <c r="AL51" s="11">
        <f t="shared" si="65"/>
        <v>0</v>
      </c>
      <c r="AM51" s="11">
        <f t="shared" si="65"/>
        <v>0</v>
      </c>
      <c r="AN51" s="11">
        <f t="shared" si="65"/>
        <v>0</v>
      </c>
      <c r="AO51" s="11">
        <f t="shared" si="65"/>
        <v>0</v>
      </c>
      <c r="AP51" s="11">
        <f t="shared" si="65"/>
        <v>0</v>
      </c>
      <c r="AQ51" s="11">
        <f t="shared" si="65"/>
        <v>0</v>
      </c>
      <c r="AR51" s="11">
        <f t="shared" si="65"/>
        <v>0</v>
      </c>
      <c r="AS51" s="11">
        <f t="shared" si="65"/>
        <v>3.8999999999999999E-4</v>
      </c>
      <c r="AT51" s="11">
        <f t="shared" si="65"/>
        <v>1.9189999999999999E-2</v>
      </c>
      <c r="AU51" s="11">
        <f t="shared" si="65"/>
        <v>0</v>
      </c>
      <c r="AV51" s="11">
        <f t="shared" si="65"/>
        <v>0</v>
      </c>
      <c r="AW51" s="11">
        <f t="shared" si="65"/>
        <v>0</v>
      </c>
      <c r="AX51" s="11">
        <f t="shared" si="65"/>
        <v>0</v>
      </c>
      <c r="AY51" s="11">
        <f t="shared" si="65"/>
        <v>0</v>
      </c>
      <c r="AZ51" s="11">
        <f t="shared" si="65"/>
        <v>0</v>
      </c>
      <c r="BA51" s="11">
        <f t="shared" si="65"/>
        <v>0</v>
      </c>
      <c r="BB51" s="11">
        <f t="shared" si="65"/>
        <v>1.3154300000000001</v>
      </c>
      <c r="BC51" s="11">
        <f t="shared" si="65"/>
        <v>0</v>
      </c>
      <c r="BD51" s="11">
        <f t="shared" si="65"/>
        <v>0</v>
      </c>
      <c r="BE51" s="11">
        <f t="shared" si="65"/>
        <v>0</v>
      </c>
      <c r="BF51" s="11">
        <f t="shared" si="65"/>
        <v>0</v>
      </c>
      <c r="BG51" s="11">
        <f t="shared" si="65"/>
        <v>0</v>
      </c>
      <c r="BH51" s="11">
        <f t="shared" si="65"/>
        <v>0</v>
      </c>
      <c r="BI51" s="11">
        <f t="shared" si="65"/>
        <v>0</v>
      </c>
      <c r="BJ51" s="11">
        <f t="shared" si="65"/>
        <v>0</v>
      </c>
      <c r="BK51" s="11">
        <f t="shared" si="65"/>
        <v>0</v>
      </c>
      <c r="BL51" s="11">
        <f t="shared" si="65"/>
        <v>0</v>
      </c>
      <c r="BM51" s="11">
        <f t="shared" si="65"/>
        <v>0</v>
      </c>
      <c r="BN51" s="11">
        <f t="shared" si="65"/>
        <v>0</v>
      </c>
      <c r="BO51" s="11">
        <f t="shared" ref="BO51:CR51" si="66">100*BO23/10000000</f>
        <v>0</v>
      </c>
      <c r="BP51" s="11">
        <f t="shared" si="66"/>
        <v>0</v>
      </c>
      <c r="BQ51" s="11">
        <f t="shared" si="66"/>
        <v>0</v>
      </c>
      <c r="BR51" s="11">
        <f t="shared" si="66"/>
        <v>0</v>
      </c>
      <c r="BS51" s="11">
        <f t="shared" si="66"/>
        <v>0</v>
      </c>
      <c r="BT51" s="11">
        <f t="shared" si="66"/>
        <v>1.0000000000000001E-5</v>
      </c>
      <c r="BU51" s="11">
        <f t="shared" si="66"/>
        <v>0</v>
      </c>
      <c r="BV51" s="11">
        <f t="shared" si="66"/>
        <v>0</v>
      </c>
      <c r="BW51" s="11">
        <f t="shared" si="66"/>
        <v>0</v>
      </c>
      <c r="BX51" s="11">
        <f t="shared" si="66"/>
        <v>0</v>
      </c>
      <c r="BY51" s="11">
        <f t="shared" si="66"/>
        <v>0</v>
      </c>
      <c r="BZ51" s="11">
        <f t="shared" si="66"/>
        <v>0</v>
      </c>
      <c r="CA51" s="11">
        <f t="shared" si="66"/>
        <v>0</v>
      </c>
      <c r="CB51" s="11">
        <f t="shared" si="66"/>
        <v>0</v>
      </c>
      <c r="CC51" s="11">
        <f t="shared" si="66"/>
        <v>0</v>
      </c>
      <c r="CD51" s="11">
        <f t="shared" si="66"/>
        <v>0</v>
      </c>
      <c r="CE51" s="11">
        <f t="shared" si="66"/>
        <v>0</v>
      </c>
      <c r="CF51" s="11">
        <f t="shared" si="66"/>
        <v>0</v>
      </c>
      <c r="CG51" s="11">
        <f t="shared" si="66"/>
        <v>0</v>
      </c>
      <c r="CH51" s="11">
        <f t="shared" si="66"/>
        <v>0</v>
      </c>
      <c r="CI51" s="11">
        <f t="shared" si="66"/>
        <v>18.174630000000001</v>
      </c>
      <c r="CJ51" s="11">
        <f t="shared" si="66"/>
        <v>0</v>
      </c>
      <c r="CK51" s="11">
        <f t="shared" si="66"/>
        <v>0</v>
      </c>
      <c r="CL51" s="11">
        <f t="shared" si="66"/>
        <v>0</v>
      </c>
      <c r="CM51" s="11">
        <f t="shared" si="66"/>
        <v>0</v>
      </c>
      <c r="CN51" s="11">
        <f t="shared" si="66"/>
        <v>9.4289299999999994</v>
      </c>
      <c r="CO51" s="11">
        <f t="shared" si="66"/>
        <v>0</v>
      </c>
      <c r="CP51" s="11">
        <f t="shared" si="66"/>
        <v>0</v>
      </c>
      <c r="CQ51" s="11">
        <f t="shared" si="66"/>
        <v>0</v>
      </c>
      <c r="CR51" s="11">
        <f t="shared" si="66"/>
        <v>0</v>
      </c>
      <c r="CS51" t="s">
        <v>8</v>
      </c>
    </row>
    <row r="52" spans="1:97" x14ac:dyDescent="0.25">
      <c r="A52" s="6" t="s">
        <v>122</v>
      </c>
      <c r="B52" s="6" t="s">
        <v>3</v>
      </c>
      <c r="C52" s="3">
        <f t="shared" ref="C52:AH52" si="67">100*C24/10000000</f>
        <v>40.60557</v>
      </c>
      <c r="D52" s="11">
        <f t="shared" si="67"/>
        <v>0</v>
      </c>
      <c r="E52" s="11">
        <f t="shared" si="67"/>
        <v>0</v>
      </c>
      <c r="F52" s="11">
        <f t="shared" si="67"/>
        <v>0</v>
      </c>
      <c r="G52" s="11">
        <f t="shared" si="67"/>
        <v>0</v>
      </c>
      <c r="H52" s="11">
        <f t="shared" si="67"/>
        <v>0</v>
      </c>
      <c r="I52" s="11">
        <f t="shared" si="67"/>
        <v>1.1690000000000001E-2</v>
      </c>
      <c r="J52" s="11">
        <f t="shared" si="67"/>
        <v>5.0000000000000002E-5</v>
      </c>
      <c r="K52" s="11">
        <f t="shared" si="67"/>
        <v>2.0000000000000002E-5</v>
      </c>
      <c r="L52" s="11">
        <f t="shared" si="67"/>
        <v>0</v>
      </c>
      <c r="M52" s="11">
        <f t="shared" si="67"/>
        <v>0</v>
      </c>
      <c r="N52" s="11">
        <f t="shared" si="67"/>
        <v>0</v>
      </c>
      <c r="O52" s="11">
        <f t="shared" si="67"/>
        <v>0</v>
      </c>
      <c r="P52" s="11">
        <f t="shared" si="67"/>
        <v>0</v>
      </c>
      <c r="Q52" s="11">
        <f t="shared" si="67"/>
        <v>0</v>
      </c>
      <c r="R52" s="11">
        <f t="shared" si="67"/>
        <v>10.49507</v>
      </c>
      <c r="S52" s="11">
        <f t="shared" si="67"/>
        <v>21.490570000000002</v>
      </c>
      <c r="T52" s="11">
        <f t="shared" si="67"/>
        <v>0.21314</v>
      </c>
      <c r="U52" s="11">
        <f t="shared" si="67"/>
        <v>0.27914</v>
      </c>
      <c r="V52" s="11">
        <f t="shared" si="67"/>
        <v>0</v>
      </c>
      <c r="W52" s="11">
        <f t="shared" si="67"/>
        <v>0</v>
      </c>
      <c r="X52" s="11">
        <f t="shared" si="67"/>
        <v>0</v>
      </c>
      <c r="Y52" s="11">
        <f t="shared" si="67"/>
        <v>2.7E-4</v>
      </c>
      <c r="Z52" s="11">
        <f t="shared" si="67"/>
        <v>2.9E-4</v>
      </c>
      <c r="AA52" s="11">
        <f t="shared" si="67"/>
        <v>4.2999999999999999E-4</v>
      </c>
      <c r="AB52" s="11">
        <f t="shared" si="67"/>
        <v>8.0000000000000007E-5</v>
      </c>
      <c r="AC52" s="11">
        <f t="shared" si="67"/>
        <v>5.2999999999999998E-4</v>
      </c>
      <c r="AD52" s="11">
        <f t="shared" si="67"/>
        <v>2.7E-4</v>
      </c>
      <c r="AE52" s="11">
        <f t="shared" si="67"/>
        <v>0</v>
      </c>
      <c r="AF52" s="11">
        <f t="shared" si="67"/>
        <v>6.7000000000000002E-4</v>
      </c>
      <c r="AG52" s="11">
        <f t="shared" si="67"/>
        <v>7.7999999999999999E-4</v>
      </c>
      <c r="AH52" s="11">
        <f t="shared" si="67"/>
        <v>2.9999999999999997E-4</v>
      </c>
      <c r="AI52" s="11">
        <f t="shared" ref="AI52:BN52" si="68">100*AI24/10000000</f>
        <v>1.2E-4</v>
      </c>
      <c r="AJ52" s="11">
        <f t="shared" si="68"/>
        <v>6.2E-4</v>
      </c>
      <c r="AK52" s="11">
        <f t="shared" si="68"/>
        <v>0</v>
      </c>
      <c r="AL52" s="11">
        <f t="shared" si="68"/>
        <v>7.2999999999999996E-4</v>
      </c>
      <c r="AM52" s="11">
        <f t="shared" si="68"/>
        <v>5.6999999999999998E-4</v>
      </c>
      <c r="AN52" s="11">
        <f t="shared" si="68"/>
        <v>2.0000000000000001E-4</v>
      </c>
      <c r="AO52" s="11">
        <f t="shared" si="68"/>
        <v>1.2E-4</v>
      </c>
      <c r="AP52" s="11">
        <f t="shared" si="68"/>
        <v>6.9999999999999994E-5</v>
      </c>
      <c r="AQ52" s="11">
        <f t="shared" si="68"/>
        <v>3.1E-4</v>
      </c>
      <c r="AR52" s="11">
        <f t="shared" si="68"/>
        <v>0</v>
      </c>
      <c r="AS52" s="11">
        <f t="shared" si="68"/>
        <v>0.27793000000000001</v>
      </c>
      <c r="AT52" s="11">
        <f t="shared" si="68"/>
        <v>7.7840299999999996</v>
      </c>
      <c r="AU52" s="11">
        <f t="shared" si="68"/>
        <v>0</v>
      </c>
      <c r="AV52" s="11">
        <f t="shared" si="68"/>
        <v>0</v>
      </c>
      <c r="AW52" s="11">
        <f t="shared" si="68"/>
        <v>0</v>
      </c>
      <c r="AX52" s="11">
        <f t="shared" si="68"/>
        <v>0</v>
      </c>
      <c r="AY52" s="11">
        <f t="shared" si="68"/>
        <v>0</v>
      </c>
      <c r="AZ52" s="11">
        <f t="shared" si="68"/>
        <v>0</v>
      </c>
      <c r="BA52" s="11">
        <f t="shared" si="68"/>
        <v>0</v>
      </c>
      <c r="BB52" s="11">
        <f t="shared" si="68"/>
        <v>3.2100000000000002E-3</v>
      </c>
      <c r="BC52" s="11">
        <f t="shared" si="68"/>
        <v>0</v>
      </c>
      <c r="BD52" s="11">
        <f t="shared" si="68"/>
        <v>0</v>
      </c>
      <c r="BE52" s="11">
        <f t="shared" si="68"/>
        <v>0</v>
      </c>
      <c r="BF52" s="11">
        <f t="shared" si="68"/>
        <v>0</v>
      </c>
      <c r="BG52" s="11">
        <f t="shared" si="68"/>
        <v>0</v>
      </c>
      <c r="BH52" s="11">
        <f t="shared" si="68"/>
        <v>0</v>
      </c>
      <c r="BI52" s="11">
        <f t="shared" si="68"/>
        <v>0</v>
      </c>
      <c r="BJ52" s="11">
        <f t="shared" si="68"/>
        <v>0</v>
      </c>
      <c r="BK52" s="11">
        <f t="shared" si="68"/>
        <v>0</v>
      </c>
      <c r="BL52" s="11">
        <f t="shared" si="68"/>
        <v>0</v>
      </c>
      <c r="BM52" s="11">
        <f t="shared" si="68"/>
        <v>0</v>
      </c>
      <c r="BN52" s="11">
        <f t="shared" si="68"/>
        <v>0</v>
      </c>
      <c r="BO52" s="11">
        <f t="shared" ref="BO52:CR52" si="69">100*BO24/10000000</f>
        <v>0</v>
      </c>
      <c r="BP52" s="11">
        <f t="shared" si="69"/>
        <v>0</v>
      </c>
      <c r="BQ52" s="11">
        <f t="shared" si="69"/>
        <v>0</v>
      </c>
      <c r="BR52" s="11">
        <f t="shared" si="69"/>
        <v>0</v>
      </c>
      <c r="BS52" s="11">
        <f t="shared" si="69"/>
        <v>0</v>
      </c>
      <c r="BT52" s="11">
        <f t="shared" si="69"/>
        <v>0</v>
      </c>
      <c r="BU52" s="11">
        <f t="shared" si="69"/>
        <v>0</v>
      </c>
      <c r="BV52" s="11">
        <f t="shared" si="69"/>
        <v>0</v>
      </c>
      <c r="BW52" s="11">
        <f t="shared" si="69"/>
        <v>0</v>
      </c>
      <c r="BX52" s="11">
        <f t="shared" si="69"/>
        <v>0</v>
      </c>
      <c r="BY52" s="11">
        <f t="shared" si="69"/>
        <v>0</v>
      </c>
      <c r="BZ52" s="11">
        <f t="shared" si="69"/>
        <v>0</v>
      </c>
      <c r="CA52" s="11">
        <f t="shared" si="69"/>
        <v>0</v>
      </c>
      <c r="CB52" s="11">
        <f t="shared" si="69"/>
        <v>0</v>
      </c>
      <c r="CC52" s="11">
        <f t="shared" si="69"/>
        <v>0</v>
      </c>
      <c r="CD52" s="11">
        <f t="shared" si="69"/>
        <v>0</v>
      </c>
      <c r="CE52" s="11">
        <f t="shared" si="69"/>
        <v>0</v>
      </c>
      <c r="CF52" s="11">
        <f t="shared" si="69"/>
        <v>2.0000000000000002E-5</v>
      </c>
      <c r="CG52" s="11">
        <f t="shared" si="69"/>
        <v>3.0000000000000001E-5</v>
      </c>
      <c r="CH52" s="11">
        <f t="shared" si="69"/>
        <v>1.0000000000000001E-5</v>
      </c>
      <c r="CI52" s="11">
        <f t="shared" si="69"/>
        <v>2.538E-2</v>
      </c>
      <c r="CJ52" s="11">
        <f t="shared" si="69"/>
        <v>0</v>
      </c>
      <c r="CK52" s="11">
        <f t="shared" si="69"/>
        <v>0</v>
      </c>
      <c r="CL52" s="11">
        <f t="shared" si="69"/>
        <v>0</v>
      </c>
      <c r="CM52" s="11">
        <f t="shared" si="69"/>
        <v>0</v>
      </c>
      <c r="CN52" s="11">
        <f t="shared" si="69"/>
        <v>1.8579999999999999E-2</v>
      </c>
      <c r="CO52" s="11">
        <f t="shared" si="69"/>
        <v>0</v>
      </c>
      <c r="CP52" s="11">
        <f t="shared" si="69"/>
        <v>3.4000000000000002E-4</v>
      </c>
      <c r="CQ52" s="11">
        <f t="shared" si="69"/>
        <v>0</v>
      </c>
      <c r="CR52" s="11">
        <f t="shared" si="69"/>
        <v>0</v>
      </c>
      <c r="CS52" t="s">
        <v>2</v>
      </c>
    </row>
    <row r="53" spans="1:97" x14ac:dyDescent="0.25">
      <c r="A53" s="6" t="s">
        <v>121</v>
      </c>
      <c r="B53" s="6" t="s">
        <v>2</v>
      </c>
      <c r="C53" s="3">
        <f t="shared" ref="C53:AH53" si="70">100*C25/10000000</f>
        <v>42.657620000000001</v>
      </c>
      <c r="D53" s="11">
        <f t="shared" si="70"/>
        <v>0.77083999999999997</v>
      </c>
      <c r="E53" s="11">
        <f t="shared" si="70"/>
        <v>0.40638000000000002</v>
      </c>
      <c r="F53" s="11">
        <f t="shared" si="70"/>
        <v>1.0704</v>
      </c>
      <c r="G53" s="11">
        <f t="shared" si="70"/>
        <v>3.0329999999999999E-2</v>
      </c>
      <c r="H53" s="11">
        <f t="shared" si="70"/>
        <v>2.4070000000000001E-2</v>
      </c>
      <c r="I53" s="11">
        <f t="shared" si="70"/>
        <v>22.112539999999999</v>
      </c>
      <c r="J53" s="11">
        <f t="shared" si="70"/>
        <v>0</v>
      </c>
      <c r="K53" s="11">
        <f t="shared" si="70"/>
        <v>0</v>
      </c>
      <c r="L53" s="11">
        <f t="shared" si="70"/>
        <v>1.24E-3</v>
      </c>
      <c r="M53" s="11">
        <f t="shared" si="70"/>
        <v>2.0400000000000001E-3</v>
      </c>
      <c r="N53" s="11">
        <f t="shared" si="70"/>
        <v>1.1800000000000001E-3</v>
      </c>
      <c r="O53" s="11">
        <f t="shared" si="70"/>
        <v>2.1800000000000001E-3</v>
      </c>
      <c r="P53" s="11">
        <f t="shared" si="70"/>
        <v>1.6000000000000001E-3</v>
      </c>
      <c r="Q53" s="11">
        <f t="shared" si="70"/>
        <v>6.7000000000000002E-4</v>
      </c>
      <c r="R53" s="11">
        <f t="shared" si="70"/>
        <v>0</v>
      </c>
      <c r="S53" s="11">
        <f t="shared" si="70"/>
        <v>0</v>
      </c>
      <c r="T53" s="11">
        <f t="shared" si="70"/>
        <v>0</v>
      </c>
      <c r="U53" s="11">
        <f t="shared" si="70"/>
        <v>0</v>
      </c>
      <c r="V53" s="11">
        <f t="shared" si="70"/>
        <v>0</v>
      </c>
      <c r="W53" s="11">
        <f t="shared" si="70"/>
        <v>1.0000000000000001E-5</v>
      </c>
      <c r="X53" s="11">
        <f t="shared" si="70"/>
        <v>0</v>
      </c>
      <c r="Y53" s="11">
        <f t="shared" si="70"/>
        <v>0.16717000000000001</v>
      </c>
      <c r="Z53" s="11">
        <f t="shared" si="70"/>
        <v>0.13938999999999999</v>
      </c>
      <c r="AA53" s="11">
        <f t="shared" si="70"/>
        <v>0.23991000000000001</v>
      </c>
      <c r="AB53" s="11">
        <f t="shared" si="70"/>
        <v>3.739E-2</v>
      </c>
      <c r="AC53" s="11">
        <f t="shared" si="70"/>
        <v>0.31901000000000002</v>
      </c>
      <c r="AD53" s="11">
        <f t="shared" si="70"/>
        <v>0.22409000000000001</v>
      </c>
      <c r="AE53" s="11">
        <f t="shared" si="70"/>
        <v>0.43023</v>
      </c>
      <c r="AF53" s="11">
        <f t="shared" si="70"/>
        <v>0.50051000000000001</v>
      </c>
      <c r="AG53" s="11">
        <f t="shared" si="70"/>
        <v>0.34272000000000002</v>
      </c>
      <c r="AH53" s="11">
        <f t="shared" si="70"/>
        <v>0.19048999999999999</v>
      </c>
      <c r="AI53" s="11">
        <f t="shared" ref="AI53:BN53" si="71">100*AI25/10000000</f>
        <v>0.14380999999999999</v>
      </c>
      <c r="AJ53" s="11">
        <f t="shared" si="71"/>
        <v>0.61463999999999996</v>
      </c>
      <c r="AK53" s="11">
        <f t="shared" si="71"/>
        <v>0.1313</v>
      </c>
      <c r="AL53" s="11">
        <f t="shared" si="71"/>
        <v>0.36573</v>
      </c>
      <c r="AM53" s="11">
        <f t="shared" si="71"/>
        <v>0.45384999999999998</v>
      </c>
      <c r="AN53" s="11">
        <f t="shared" si="71"/>
        <v>0.15659999999999999</v>
      </c>
      <c r="AO53" s="11">
        <f t="shared" si="71"/>
        <v>8.3320000000000005E-2</v>
      </c>
      <c r="AP53" s="11">
        <f t="shared" si="71"/>
        <v>9.4359999999999999E-2</v>
      </c>
      <c r="AQ53" s="11">
        <f t="shared" si="71"/>
        <v>0.10249</v>
      </c>
      <c r="AR53" s="11">
        <f t="shared" si="71"/>
        <v>9.0000000000000006E-5</v>
      </c>
      <c r="AS53" s="11">
        <f t="shared" si="71"/>
        <v>0.29197000000000001</v>
      </c>
      <c r="AT53" s="11">
        <f t="shared" si="71"/>
        <v>13.035780000000001</v>
      </c>
      <c r="AU53" s="11">
        <f t="shared" si="71"/>
        <v>1.0000000000000001E-5</v>
      </c>
      <c r="AV53" s="11">
        <f t="shared" si="71"/>
        <v>0</v>
      </c>
      <c r="AW53" s="11">
        <f t="shared" si="71"/>
        <v>0.1474</v>
      </c>
      <c r="AX53" s="11">
        <f t="shared" si="71"/>
        <v>0</v>
      </c>
      <c r="AY53" s="11">
        <f t="shared" si="71"/>
        <v>0</v>
      </c>
      <c r="AZ53" s="11">
        <f t="shared" si="71"/>
        <v>0</v>
      </c>
      <c r="BA53" s="11">
        <f t="shared" si="71"/>
        <v>0</v>
      </c>
      <c r="BB53" s="11">
        <f t="shared" si="71"/>
        <v>0</v>
      </c>
      <c r="BC53" s="11">
        <f t="shared" si="71"/>
        <v>0</v>
      </c>
      <c r="BD53" s="11">
        <f t="shared" si="71"/>
        <v>0</v>
      </c>
      <c r="BE53" s="11">
        <f t="shared" si="71"/>
        <v>0</v>
      </c>
      <c r="BF53" s="11">
        <f t="shared" si="71"/>
        <v>0</v>
      </c>
      <c r="BG53" s="11">
        <f t="shared" si="71"/>
        <v>0</v>
      </c>
      <c r="BH53" s="11">
        <f t="shared" si="71"/>
        <v>0</v>
      </c>
      <c r="BI53" s="11">
        <f t="shared" si="71"/>
        <v>0</v>
      </c>
      <c r="BJ53" s="11">
        <f t="shared" si="71"/>
        <v>0</v>
      </c>
      <c r="BK53" s="11">
        <f t="shared" si="71"/>
        <v>1.0000000000000001E-5</v>
      </c>
      <c r="BL53" s="11">
        <f t="shared" si="71"/>
        <v>0</v>
      </c>
      <c r="BM53" s="11">
        <f t="shared" si="71"/>
        <v>0</v>
      </c>
      <c r="BN53" s="11">
        <f t="shared" si="71"/>
        <v>0</v>
      </c>
      <c r="BO53" s="11">
        <f t="shared" ref="BO53:CR53" si="72">100*BO25/10000000</f>
        <v>0</v>
      </c>
      <c r="BP53" s="11">
        <f t="shared" si="72"/>
        <v>0</v>
      </c>
      <c r="BQ53" s="11">
        <f t="shared" si="72"/>
        <v>0</v>
      </c>
      <c r="BR53" s="11">
        <f t="shared" si="72"/>
        <v>0</v>
      </c>
      <c r="BS53" s="11">
        <f t="shared" si="72"/>
        <v>0</v>
      </c>
      <c r="BT53" s="11">
        <f t="shared" si="72"/>
        <v>0</v>
      </c>
      <c r="BU53" s="11">
        <f t="shared" si="72"/>
        <v>0</v>
      </c>
      <c r="BV53" s="11">
        <f t="shared" si="72"/>
        <v>0</v>
      </c>
      <c r="BW53" s="11">
        <f t="shared" si="72"/>
        <v>0</v>
      </c>
      <c r="BX53" s="11">
        <f t="shared" si="72"/>
        <v>0</v>
      </c>
      <c r="BY53" s="11">
        <f t="shared" si="72"/>
        <v>0</v>
      </c>
      <c r="BZ53" s="11">
        <f t="shared" si="72"/>
        <v>0</v>
      </c>
      <c r="CA53" s="11">
        <f t="shared" si="72"/>
        <v>0</v>
      </c>
      <c r="CB53" s="11">
        <f t="shared" si="72"/>
        <v>0</v>
      </c>
      <c r="CC53" s="11">
        <f t="shared" si="72"/>
        <v>0</v>
      </c>
      <c r="CD53" s="11">
        <f t="shared" si="72"/>
        <v>0</v>
      </c>
      <c r="CE53" s="11">
        <f t="shared" si="72"/>
        <v>0</v>
      </c>
      <c r="CF53" s="11">
        <f t="shared" si="72"/>
        <v>6.3E-3</v>
      </c>
      <c r="CG53" s="11">
        <f t="shared" si="72"/>
        <v>0</v>
      </c>
      <c r="CH53" s="11">
        <f t="shared" si="72"/>
        <v>0</v>
      </c>
      <c r="CI53" s="11">
        <f t="shared" si="72"/>
        <v>0</v>
      </c>
      <c r="CJ53" s="11">
        <f t="shared" si="72"/>
        <v>0</v>
      </c>
      <c r="CK53" s="11">
        <f t="shared" si="72"/>
        <v>0</v>
      </c>
      <c r="CL53" s="11">
        <f t="shared" si="72"/>
        <v>0</v>
      </c>
      <c r="CM53" s="11">
        <f t="shared" si="72"/>
        <v>0</v>
      </c>
      <c r="CN53" s="11">
        <f t="shared" si="72"/>
        <v>0</v>
      </c>
      <c r="CO53" s="11">
        <f t="shared" si="72"/>
        <v>1.0000000000000001E-5</v>
      </c>
      <c r="CP53" s="11">
        <f t="shared" si="72"/>
        <v>1.549E-2</v>
      </c>
      <c r="CQ53" s="11">
        <f t="shared" si="72"/>
        <v>6.9999999999999994E-5</v>
      </c>
      <c r="CR53" s="11">
        <f t="shared" si="72"/>
        <v>0</v>
      </c>
      <c r="CS53" t="s">
        <v>1</v>
      </c>
    </row>
    <row r="54" spans="1:97" x14ac:dyDescent="0.25">
      <c r="A54" s="6" t="s">
        <v>120</v>
      </c>
      <c r="B54" s="6" t="s">
        <v>1</v>
      </c>
      <c r="C54" s="3">
        <f t="shared" ref="C54:AH54" si="73">100*C26/10000000</f>
        <v>45.319920000000003</v>
      </c>
      <c r="D54" s="11">
        <f t="shared" si="73"/>
        <v>0</v>
      </c>
      <c r="E54" s="11">
        <f t="shared" si="73"/>
        <v>0</v>
      </c>
      <c r="F54" s="11">
        <f t="shared" si="73"/>
        <v>0</v>
      </c>
      <c r="G54" s="11">
        <f t="shared" si="73"/>
        <v>0</v>
      </c>
      <c r="H54" s="11">
        <f t="shared" si="73"/>
        <v>0</v>
      </c>
      <c r="I54" s="11">
        <f t="shared" si="73"/>
        <v>4.9500000000000004E-3</v>
      </c>
      <c r="J54" s="11">
        <f t="shared" si="73"/>
        <v>1.0000000000000001E-5</v>
      </c>
      <c r="K54" s="11">
        <f t="shared" si="73"/>
        <v>1.0000000000000001E-5</v>
      </c>
      <c r="L54" s="11">
        <f t="shared" si="73"/>
        <v>0</v>
      </c>
      <c r="M54" s="11">
        <f t="shared" si="73"/>
        <v>0</v>
      </c>
      <c r="N54" s="11">
        <f t="shared" si="73"/>
        <v>0</v>
      </c>
      <c r="O54" s="11">
        <f t="shared" si="73"/>
        <v>0</v>
      </c>
      <c r="P54" s="11">
        <f t="shared" si="73"/>
        <v>0</v>
      </c>
      <c r="Q54" s="11">
        <f t="shared" si="73"/>
        <v>0</v>
      </c>
      <c r="R54" s="11">
        <f t="shared" si="73"/>
        <v>2.8850000000000001E-2</v>
      </c>
      <c r="S54" s="11">
        <f t="shared" si="73"/>
        <v>7.1609800000000003</v>
      </c>
      <c r="T54" s="11">
        <f t="shared" si="73"/>
        <v>3.3E-4</v>
      </c>
      <c r="U54" s="11">
        <f t="shared" si="73"/>
        <v>4.2000000000000002E-4</v>
      </c>
      <c r="V54" s="11">
        <f t="shared" si="73"/>
        <v>0</v>
      </c>
      <c r="W54" s="11">
        <f t="shared" si="73"/>
        <v>0</v>
      </c>
      <c r="X54" s="11">
        <f t="shared" si="73"/>
        <v>0</v>
      </c>
      <c r="Y54" s="11">
        <f t="shared" si="73"/>
        <v>1E-4</v>
      </c>
      <c r="Z54" s="11">
        <f t="shared" si="73"/>
        <v>1E-4</v>
      </c>
      <c r="AA54" s="11">
        <f t="shared" si="73"/>
        <v>1.6000000000000001E-4</v>
      </c>
      <c r="AB54" s="11">
        <f t="shared" si="73"/>
        <v>5.0000000000000002E-5</v>
      </c>
      <c r="AC54" s="11">
        <f t="shared" si="73"/>
        <v>2.4000000000000001E-4</v>
      </c>
      <c r="AD54" s="11">
        <f t="shared" si="73"/>
        <v>9.0000000000000006E-5</v>
      </c>
      <c r="AE54" s="11">
        <f t="shared" si="73"/>
        <v>0</v>
      </c>
      <c r="AF54" s="11">
        <f t="shared" si="73"/>
        <v>3.2000000000000003E-4</v>
      </c>
      <c r="AG54" s="11">
        <f t="shared" si="73"/>
        <v>2.7E-4</v>
      </c>
      <c r="AH54" s="11">
        <f t="shared" si="73"/>
        <v>1.2999999999999999E-4</v>
      </c>
      <c r="AI54" s="11">
        <f t="shared" ref="AI54:BN54" si="74">100*AI26/10000000</f>
        <v>5.0000000000000002E-5</v>
      </c>
      <c r="AJ54" s="11">
        <f t="shared" si="74"/>
        <v>2.9999999999999997E-4</v>
      </c>
      <c r="AK54" s="11">
        <f t="shared" si="74"/>
        <v>0</v>
      </c>
      <c r="AL54" s="11">
        <f t="shared" si="74"/>
        <v>2.7999999999999998E-4</v>
      </c>
      <c r="AM54" s="11">
        <f t="shared" si="74"/>
        <v>2.3000000000000001E-4</v>
      </c>
      <c r="AN54" s="11">
        <f t="shared" si="74"/>
        <v>6.9999999999999994E-5</v>
      </c>
      <c r="AO54" s="11">
        <f t="shared" si="74"/>
        <v>1E-4</v>
      </c>
      <c r="AP54" s="11">
        <f t="shared" si="74"/>
        <v>2.0000000000000002E-5</v>
      </c>
      <c r="AQ54" s="11">
        <f t="shared" si="74"/>
        <v>1E-4</v>
      </c>
      <c r="AR54" s="11">
        <f t="shared" si="74"/>
        <v>0</v>
      </c>
      <c r="AS54" s="11">
        <f t="shared" si="74"/>
        <v>3.5E-4</v>
      </c>
      <c r="AT54" s="11">
        <f t="shared" si="74"/>
        <v>1.0160000000000001E-2</v>
      </c>
      <c r="AU54" s="11">
        <f t="shared" si="74"/>
        <v>0</v>
      </c>
      <c r="AV54" s="11">
        <f t="shared" si="74"/>
        <v>0</v>
      </c>
      <c r="AW54" s="11">
        <f t="shared" si="74"/>
        <v>0</v>
      </c>
      <c r="AX54" s="11">
        <f t="shared" si="74"/>
        <v>0</v>
      </c>
      <c r="AY54" s="11">
        <f t="shared" si="74"/>
        <v>0</v>
      </c>
      <c r="AZ54" s="11">
        <f t="shared" si="74"/>
        <v>0</v>
      </c>
      <c r="BA54" s="11">
        <f t="shared" si="74"/>
        <v>0</v>
      </c>
      <c r="BB54" s="11">
        <f t="shared" si="74"/>
        <v>1.48542</v>
      </c>
      <c r="BC54" s="11">
        <f t="shared" si="74"/>
        <v>0</v>
      </c>
      <c r="BD54" s="11">
        <f t="shared" si="74"/>
        <v>0</v>
      </c>
      <c r="BE54" s="11">
        <f t="shared" si="74"/>
        <v>0</v>
      </c>
      <c r="BF54" s="11">
        <f t="shared" si="74"/>
        <v>0</v>
      </c>
      <c r="BG54" s="11">
        <f t="shared" si="74"/>
        <v>0</v>
      </c>
      <c r="BH54" s="11">
        <f t="shared" si="74"/>
        <v>0</v>
      </c>
      <c r="BI54" s="11">
        <f t="shared" si="74"/>
        <v>0</v>
      </c>
      <c r="BJ54" s="11">
        <f t="shared" si="74"/>
        <v>0</v>
      </c>
      <c r="BK54" s="11">
        <f t="shared" si="74"/>
        <v>0</v>
      </c>
      <c r="BL54" s="11">
        <f t="shared" si="74"/>
        <v>0</v>
      </c>
      <c r="BM54" s="11">
        <f t="shared" si="74"/>
        <v>0</v>
      </c>
      <c r="BN54" s="11">
        <f t="shared" si="74"/>
        <v>0</v>
      </c>
      <c r="BO54" s="11">
        <f t="shared" ref="BO54:CR54" si="75">100*BO26/10000000</f>
        <v>0</v>
      </c>
      <c r="BP54" s="11">
        <f t="shared" si="75"/>
        <v>0</v>
      </c>
      <c r="BQ54" s="11">
        <f t="shared" si="75"/>
        <v>0</v>
      </c>
      <c r="BR54" s="11">
        <f t="shared" si="75"/>
        <v>0</v>
      </c>
      <c r="BS54" s="11">
        <f t="shared" si="75"/>
        <v>0</v>
      </c>
      <c r="BT54" s="11">
        <f t="shared" si="75"/>
        <v>0</v>
      </c>
      <c r="BU54" s="11">
        <f t="shared" si="75"/>
        <v>0</v>
      </c>
      <c r="BV54" s="11">
        <f t="shared" si="75"/>
        <v>0</v>
      </c>
      <c r="BW54" s="11">
        <f t="shared" si="75"/>
        <v>0</v>
      </c>
      <c r="BX54" s="11">
        <f t="shared" si="75"/>
        <v>0</v>
      </c>
      <c r="BY54" s="11">
        <f t="shared" si="75"/>
        <v>0</v>
      </c>
      <c r="BZ54" s="11">
        <f t="shared" si="75"/>
        <v>0</v>
      </c>
      <c r="CA54" s="11">
        <f t="shared" si="75"/>
        <v>0</v>
      </c>
      <c r="CB54" s="11">
        <f t="shared" si="75"/>
        <v>0</v>
      </c>
      <c r="CC54" s="11">
        <f t="shared" si="75"/>
        <v>0</v>
      </c>
      <c r="CD54" s="11">
        <f t="shared" si="75"/>
        <v>0</v>
      </c>
      <c r="CE54" s="11">
        <f t="shared" si="75"/>
        <v>0</v>
      </c>
      <c r="CF54" s="11">
        <f t="shared" si="75"/>
        <v>1.0000000000000001E-5</v>
      </c>
      <c r="CG54" s="11">
        <f t="shared" si="75"/>
        <v>0</v>
      </c>
      <c r="CH54" s="11">
        <f t="shared" si="75"/>
        <v>3.0000000000000001E-5</v>
      </c>
      <c r="CI54" s="11">
        <f t="shared" si="75"/>
        <v>21.250630000000001</v>
      </c>
      <c r="CJ54" s="11">
        <f t="shared" si="75"/>
        <v>0</v>
      </c>
      <c r="CK54" s="11">
        <f t="shared" si="75"/>
        <v>0</v>
      </c>
      <c r="CL54" s="11">
        <f t="shared" si="75"/>
        <v>0</v>
      </c>
      <c r="CM54" s="11">
        <f t="shared" si="75"/>
        <v>0</v>
      </c>
      <c r="CN54" s="11">
        <f t="shared" si="75"/>
        <v>15.374919999999999</v>
      </c>
      <c r="CO54" s="11">
        <f t="shared" si="75"/>
        <v>0</v>
      </c>
      <c r="CP54" s="11">
        <f t="shared" si="75"/>
        <v>2.4000000000000001E-4</v>
      </c>
      <c r="CQ54" s="11">
        <f t="shared" si="75"/>
        <v>0</v>
      </c>
      <c r="CR54" s="11">
        <f t="shared" si="75"/>
        <v>0</v>
      </c>
      <c r="CS54" t="s">
        <v>3</v>
      </c>
    </row>
    <row r="55" spans="1:97" x14ac:dyDescent="0.25">
      <c r="A55" s="6" t="s">
        <v>119</v>
      </c>
      <c r="B55" s="6" t="s">
        <v>0</v>
      </c>
      <c r="C55" s="3">
        <f t="shared" ref="C55:AH55" si="76">100*C27/10000000</f>
        <v>48.327710000000003</v>
      </c>
      <c r="D55" s="11">
        <f t="shared" si="76"/>
        <v>0</v>
      </c>
      <c r="E55" s="11">
        <f t="shared" si="76"/>
        <v>1.0000000000000001E-5</v>
      </c>
      <c r="F55" s="11">
        <f t="shared" si="76"/>
        <v>1.0000000000000001E-5</v>
      </c>
      <c r="G55" s="11">
        <f t="shared" si="76"/>
        <v>0</v>
      </c>
      <c r="H55" s="11">
        <f t="shared" si="76"/>
        <v>0</v>
      </c>
      <c r="I55" s="11">
        <f t="shared" si="76"/>
        <v>7.9900000000000006E-3</v>
      </c>
      <c r="J55" s="11">
        <f t="shared" si="76"/>
        <v>0</v>
      </c>
      <c r="K55" s="11">
        <f t="shared" si="76"/>
        <v>2.0000000000000002E-5</v>
      </c>
      <c r="L55" s="11">
        <f t="shared" si="76"/>
        <v>0</v>
      </c>
      <c r="M55" s="11">
        <f t="shared" si="76"/>
        <v>0</v>
      </c>
      <c r="N55" s="11">
        <f t="shared" si="76"/>
        <v>0</v>
      </c>
      <c r="O55" s="11">
        <f t="shared" si="76"/>
        <v>0</v>
      </c>
      <c r="P55" s="11">
        <f t="shared" si="76"/>
        <v>0</v>
      </c>
      <c r="Q55" s="11">
        <f t="shared" si="76"/>
        <v>0</v>
      </c>
      <c r="R55" s="11">
        <f t="shared" si="76"/>
        <v>9.7463800000000003</v>
      </c>
      <c r="S55" s="11">
        <f t="shared" si="76"/>
        <v>37.86112</v>
      </c>
      <c r="T55" s="11">
        <f t="shared" si="76"/>
        <v>1.308E-2</v>
      </c>
      <c r="U55" s="11">
        <f t="shared" si="76"/>
        <v>1.6709999999999999E-2</v>
      </c>
      <c r="V55" s="11">
        <f t="shared" si="76"/>
        <v>0</v>
      </c>
      <c r="W55" s="11">
        <f t="shared" si="76"/>
        <v>0</v>
      </c>
      <c r="X55" s="11">
        <f t="shared" si="76"/>
        <v>0</v>
      </c>
      <c r="Y55" s="11">
        <f t="shared" si="76"/>
        <v>1.2999999999999999E-4</v>
      </c>
      <c r="Z55" s="11">
        <f t="shared" si="76"/>
        <v>2.1000000000000001E-4</v>
      </c>
      <c r="AA55" s="11">
        <f t="shared" si="76"/>
        <v>3.3E-4</v>
      </c>
      <c r="AB55" s="11">
        <f t="shared" si="76"/>
        <v>4.0000000000000003E-5</v>
      </c>
      <c r="AC55" s="11">
        <f t="shared" si="76"/>
        <v>3.8000000000000002E-4</v>
      </c>
      <c r="AD55" s="11">
        <f t="shared" si="76"/>
        <v>2.1000000000000001E-4</v>
      </c>
      <c r="AE55" s="11">
        <f t="shared" si="76"/>
        <v>1.0000000000000001E-5</v>
      </c>
      <c r="AF55" s="11">
        <f t="shared" si="76"/>
        <v>5.1000000000000004E-4</v>
      </c>
      <c r="AG55" s="11">
        <f t="shared" si="76"/>
        <v>4.8999999999999998E-4</v>
      </c>
      <c r="AH55" s="11">
        <f t="shared" si="76"/>
        <v>2.5000000000000001E-4</v>
      </c>
      <c r="AI55" s="11">
        <f t="shared" ref="AI55:BN55" si="77">100*AI27/10000000</f>
        <v>1.2999999999999999E-4</v>
      </c>
      <c r="AJ55" s="11">
        <f t="shared" si="77"/>
        <v>4.4999999999999999E-4</v>
      </c>
      <c r="AK55" s="11">
        <f t="shared" si="77"/>
        <v>1.0000000000000001E-5</v>
      </c>
      <c r="AL55" s="11">
        <f t="shared" si="77"/>
        <v>4.4000000000000002E-4</v>
      </c>
      <c r="AM55" s="11">
        <f t="shared" si="77"/>
        <v>2.9999999999999997E-4</v>
      </c>
      <c r="AN55" s="11">
        <f t="shared" si="77"/>
        <v>1.2E-4</v>
      </c>
      <c r="AO55" s="11">
        <f t="shared" si="77"/>
        <v>1.2999999999999999E-4</v>
      </c>
      <c r="AP55" s="11">
        <f t="shared" si="77"/>
        <v>6.9999999999999994E-5</v>
      </c>
      <c r="AQ55" s="11">
        <f t="shared" si="77"/>
        <v>1.1E-4</v>
      </c>
      <c r="AR55" s="11">
        <f t="shared" si="77"/>
        <v>0</v>
      </c>
      <c r="AS55" s="11">
        <f t="shared" si="77"/>
        <v>1.2200000000000001E-2</v>
      </c>
      <c r="AT55" s="11">
        <f t="shared" si="77"/>
        <v>0.60294000000000003</v>
      </c>
      <c r="AU55" s="11">
        <f t="shared" si="77"/>
        <v>0</v>
      </c>
      <c r="AV55" s="11">
        <f t="shared" si="77"/>
        <v>0</v>
      </c>
      <c r="AW55" s="11">
        <f t="shared" si="77"/>
        <v>0</v>
      </c>
      <c r="AX55" s="11">
        <f t="shared" si="77"/>
        <v>0</v>
      </c>
      <c r="AY55" s="11">
        <f t="shared" si="77"/>
        <v>0</v>
      </c>
      <c r="AZ55" s="11">
        <f t="shared" si="77"/>
        <v>0</v>
      </c>
      <c r="BA55" s="11">
        <f t="shared" si="77"/>
        <v>1.0000000000000001E-5</v>
      </c>
      <c r="BB55" s="11">
        <f t="shared" si="77"/>
        <v>4.8500000000000001E-3</v>
      </c>
      <c r="BC55" s="11">
        <f t="shared" si="77"/>
        <v>0</v>
      </c>
      <c r="BD55" s="11">
        <f t="shared" si="77"/>
        <v>0</v>
      </c>
      <c r="BE55" s="11">
        <f t="shared" si="77"/>
        <v>0</v>
      </c>
      <c r="BF55" s="11">
        <f t="shared" si="77"/>
        <v>0</v>
      </c>
      <c r="BG55" s="11">
        <f t="shared" si="77"/>
        <v>0</v>
      </c>
      <c r="BH55" s="11">
        <f t="shared" si="77"/>
        <v>0</v>
      </c>
      <c r="BI55" s="11">
        <f t="shared" si="77"/>
        <v>0</v>
      </c>
      <c r="BJ55" s="11">
        <f t="shared" si="77"/>
        <v>0</v>
      </c>
      <c r="BK55" s="11">
        <f t="shared" si="77"/>
        <v>0</v>
      </c>
      <c r="BL55" s="11">
        <f t="shared" si="77"/>
        <v>0</v>
      </c>
      <c r="BM55" s="11">
        <f t="shared" si="77"/>
        <v>0</v>
      </c>
      <c r="BN55" s="11">
        <f t="shared" si="77"/>
        <v>0</v>
      </c>
      <c r="BO55" s="11">
        <f t="shared" ref="BO55:CR55" si="78">100*BO27/10000000</f>
        <v>0</v>
      </c>
      <c r="BP55" s="11">
        <f t="shared" si="78"/>
        <v>0</v>
      </c>
      <c r="BQ55" s="11">
        <f t="shared" si="78"/>
        <v>0</v>
      </c>
      <c r="BR55" s="11">
        <f t="shared" si="78"/>
        <v>0</v>
      </c>
      <c r="BS55" s="11">
        <f t="shared" si="78"/>
        <v>0</v>
      </c>
      <c r="BT55" s="11">
        <f t="shared" si="78"/>
        <v>0</v>
      </c>
      <c r="BU55" s="11">
        <f t="shared" si="78"/>
        <v>0</v>
      </c>
      <c r="BV55" s="11">
        <f t="shared" si="78"/>
        <v>0</v>
      </c>
      <c r="BW55" s="11">
        <f t="shared" si="78"/>
        <v>0</v>
      </c>
      <c r="BX55" s="11">
        <f t="shared" si="78"/>
        <v>0</v>
      </c>
      <c r="BY55" s="11">
        <f t="shared" si="78"/>
        <v>0</v>
      </c>
      <c r="BZ55" s="11">
        <f t="shared" si="78"/>
        <v>0</v>
      </c>
      <c r="CA55" s="11">
        <f t="shared" si="78"/>
        <v>0</v>
      </c>
      <c r="CB55" s="11">
        <f t="shared" si="78"/>
        <v>0</v>
      </c>
      <c r="CC55" s="11">
        <f t="shared" si="78"/>
        <v>0</v>
      </c>
      <c r="CD55" s="11">
        <f t="shared" si="78"/>
        <v>0</v>
      </c>
      <c r="CE55" s="11">
        <f t="shared" si="78"/>
        <v>0</v>
      </c>
      <c r="CF55" s="11">
        <f t="shared" si="78"/>
        <v>1.1E-4</v>
      </c>
      <c r="CG55" s="11">
        <f t="shared" si="78"/>
        <v>0</v>
      </c>
      <c r="CH55" s="11">
        <f t="shared" si="78"/>
        <v>1.0000000000000001E-5</v>
      </c>
      <c r="CI55" s="11">
        <f t="shared" si="78"/>
        <v>3.2870000000000003E-2</v>
      </c>
      <c r="CJ55" s="11">
        <f t="shared" si="78"/>
        <v>0</v>
      </c>
      <c r="CK55" s="11">
        <f t="shared" si="78"/>
        <v>0</v>
      </c>
      <c r="CL55" s="11">
        <f t="shared" si="78"/>
        <v>0</v>
      </c>
      <c r="CM55" s="11">
        <f t="shared" si="78"/>
        <v>0</v>
      </c>
      <c r="CN55" s="11">
        <f t="shared" si="78"/>
        <v>2.4830000000000001E-2</v>
      </c>
      <c r="CO55" s="11">
        <f t="shared" si="78"/>
        <v>0</v>
      </c>
      <c r="CP55" s="11">
        <f t="shared" si="78"/>
        <v>2.5000000000000001E-4</v>
      </c>
      <c r="CQ55" s="11">
        <f t="shared" si="78"/>
        <v>0</v>
      </c>
      <c r="CR55" s="11">
        <f t="shared" si="78"/>
        <v>0</v>
      </c>
      <c r="CS55" t="s">
        <v>0</v>
      </c>
    </row>
    <row r="56" spans="1:97" x14ac:dyDescent="0.25">
      <c r="C56" s="8" t="s">
        <v>284</v>
      </c>
    </row>
  </sheetData>
  <sortState ref="C2:CS27">
    <sortCondition ref="C2:C27"/>
  </sortState>
  <conditionalFormatting sqref="C3:CR28 C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C5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{2C0D2E5B-8A38-41B1-99C2-2FA36446EA92}</x14:id>
        </ext>
      </extLst>
    </cfRule>
  </conditionalFormatting>
  <conditionalFormatting sqref="D30:CR5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0D2E5B-8A38-41B1-99C2-2FA36446E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C30:C55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PerVirus</vt:lpstr>
      <vt:lpstr>PerContig</vt:lpstr>
      <vt:lpstr>PerVirus!Print_Area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J Obbard</dc:creator>
  <cp:lastModifiedBy>Darren J Obbard</cp:lastModifiedBy>
  <cp:lastPrinted>2018-08-02T13:27:10Z</cp:lastPrinted>
  <dcterms:created xsi:type="dcterms:W3CDTF">2018-08-02T11:13:00Z</dcterms:created>
  <dcterms:modified xsi:type="dcterms:W3CDTF">2019-06-20T16:33:54Z</dcterms:modified>
</cp:coreProperties>
</file>